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f-shirakawa\Desktop\財政状況資料集\"/>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<sst xmlns="http://schemas.openxmlformats.org/spreadsheetml/2006/main" count="1167" uniqueCount="616">
  <si>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</si>
  <si>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</si>
  <si>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</si>
  <si>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</si>
  <si>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</si>
  <si>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</si>
  <si>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</si>
  <si>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</si>
  <si>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</si>
  <si>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</si>
  <si>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</si>
  <si>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</si>
  <si>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</si>
  <si>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</si>
  <si>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</si>
  <si>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</si>
  <si>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</si>
  <si>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</si>
  <si>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</si>
  <si>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</si>
  <si>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</si>
  <si>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</si>
  <si>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</si>
  <si>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</si>
  <si>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</si>
  <si>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</si>
  <si>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</si>
  <si>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</si>
  <si>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</si>
  <si>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</si>
  <si>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</si>
  <si>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</si>
  <si>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</si>
  <si>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</si>
  <si>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</si>
  <si>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</si>
  <si>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</si>
  <si>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</si>
  <si>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</si>
  <si>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</si>
  <si>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</si>
  <si>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</si>
  <si>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</si>
  <si>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</si>
  <si>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</si>
  <si>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</si>
  <si>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</si>
  <si>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</si>
  <si>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</si>
  <si>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</si>
  <si>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</si>
  <si>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</si>
  <si>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</si>
  <si>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</si>
  <si>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</si>
  <si>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</si>
  <si>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</si>
  <si>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</si>
  <si>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</si>
  <si>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</si>
  <si>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</si>
  <si>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</si>
  <si>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</si>
  <si>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</si>
  <si>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</si>
  <si>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</si>
  <si>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</si>
  <si>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</si>
  <si>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</si>
  <si>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</si>
  <si>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</si>
  <si>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</si>
  <si>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</si>
  <si>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</si>
  <si>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</si>
  <si>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</si>
  <si>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</si>
  <si>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</si>
  <si>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</si>
  <si>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</si>
  <si>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</si>
  <si>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</si>
  <si>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</si>
  <si>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</si>
  <si>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</si>
  <si>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</si>
  <si>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</si>
  <si>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</si>
  <si>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</si>
  <si>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</si>
  <si>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</si>
  <si>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</si>
  <si>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</si>
  <si>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</si>
  <si>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</si>
  <si>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</si>
  <si>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</si>
  <si>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</si>
  <si>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</si>
  <si>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</si>
  <si>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</si>
  <si>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</si>
  <si>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</si>
  <si>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</si>
  <si>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</si>
  <si>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</si>
  <si>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</si>
  <si>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</si>
  <si>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</si>
  <si>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</si>
  <si>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</si>
  <si>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</si>
  <si>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</si>
  <si>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</si>
  <si>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</si>
  <si>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</si>
  <si>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</si>
  <si>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</si>
  <si>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</si>
  <si>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</si>
  <si>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</si>
  <si>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</si>
  <si>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</si>
  <si>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</si>
  <si>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</si>
  <si>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</si>
  <si>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</si>
  <si>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</si>
  <si>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</si>
  <si>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</si>
  <si>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</si>
  <si>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</si>
  <si>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</si>
  <si>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</si>
  <si>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</si>
  <si>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</si>
  <si>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</si>
  <si>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</si>
  <si>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</si>
  <si>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</si>
  <si>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</si>
  <si>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</si>
  <si>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</si>
  <si>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</si>
  <si>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</si>
  <si>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</si>
  <si>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</si>
  <si>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</si>
  <si>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</si>
  <si>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</si>
  <si>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</si>
  <si>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</si>
  <si>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</si>
  <si>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</si>
  <si>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</si>
  <si>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</si>
  <si>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</si>
  <si>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</si>
  <si>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</si>
  <si>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</si>
  <si>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</si>
  <si>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</si>
  <si>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</si>
  <si>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</si>
  <si>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</si>
  <si>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</si>
  <si>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</si>
  <si>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</si>
  <si>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</si>
  <si>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</si>
  <si>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</si>
  <si>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</si>
  <si>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</si>
  <si>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</si>
  <si>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</si>
  <si>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</si>
  <si>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</si>
  <si>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</si>
  <si>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</si>
  <si>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</si>
  <si>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</si>
  <si>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</si>
  <si>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</si>
  <si>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</si>
  <si>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</si>
  <si>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</si>
  <si>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</si>
  <si>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</si>
  <si>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</si>
  <si>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</si>
  <si>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</si>
  <si>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</si>
  <si>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</si>
  <si>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</si>
  <si>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</si>
  <si>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</si>
  <si>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</si>
  <si>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</si>
  <si>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</si>
  <si>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</si>
  <si>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</si>
  <si>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</si>
  <si>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</si>
  <si>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</si>
  <si>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</si>
  <si>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</si>
  <si>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</si>
  <si>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</si>
  <si>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</si>
  <si>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</si>
  <si>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</si>
  <si>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</si>
  <si>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</si>
  <si>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</si>
  <si>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</si>
  <si>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熊本県水上村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</si>
  <si>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</si>
  <si>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</si>
  <si>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</si>
  <si>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</si>
  <si>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</si>
  <si>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</si>
  <si>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</si>
  <si>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</si>
  <si>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</si>
  <si>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</si>
  <si>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</si>
  <si>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</si>
  <si>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</si>
  <si>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</si>
  <si>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</si>
  <si>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</si>
  <si>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</si>
  <si>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</si>
  <si>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</si>
  <si>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</si>
  <si>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</si>
  <si>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</si>
  <si>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</si>
  <si>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</si>
  <si>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</si>
  <si>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</si>
  <si>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</si>
  <si>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</si>
  <si>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</si>
  <si>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</si>
  <si>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</si>
  <si>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</si>
  <si>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</si>
  <si>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</si>
  <si>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</si>
  <si>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</si>
  <si>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</si>
  <si>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</si>
  <si>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</si>
  <si>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</si>
  <si>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</si>
  <si>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</si>
  <si>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</si>
  <si>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</si>
  <si>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</si>
  <si>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</si>
  <si>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</si>
  <si>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</si>
  <si>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</si>
  <si>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</si>
  <si>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</si>
  <si>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</si>
  <si>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</si>
  <si>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</si>
  <si>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</si>
  <si>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</si>
  <si>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</si>
  <si>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</si>
  <si>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</si>
  <si>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</si>
  <si>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</si>
  <si>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</si>
  <si>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</si>
  <si>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</si>
  <si>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</si>
  <si>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</si>
  <si>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</si>
  <si>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</si>
  <si>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</si>
  <si>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</si>
  <si>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</si>
  <si>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</si>
  <si>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</si>
  <si>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</si>
  <si>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</si>
  <si>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</si>
  <si>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</si>
  <si>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</si>
  <si>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</si>
  <si>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</si>
  <si>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</si>
  <si>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</si>
  <si>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</si>
  <si>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</si>
  <si>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</si>
  <si>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</si>
  <si>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</si>
  <si>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</si>
  <si>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</si>
  <si>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</si>
  <si>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</si>
  <si>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</si>
  <si>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</si>
  <si>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</si>
  <si>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</si>
  <si>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</si>
  <si>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</si>
  <si>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</si>
  <si>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</si>
  <si>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</si>
  <si>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</si>
  <si>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</si>
  <si>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</si>
  <si>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</si>
  <si>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</si>
  <si>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</si>
  <si>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</si>
  <si>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</si>
  <si>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</si>
  <si>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</si>
  <si>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</si>
  <si>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</si>
  <si>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</si>
  <si>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</si>
  <si>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</si>
  <si>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</si>
  <si>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</si>
  <si>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</si>
  <si>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</si>
  <si>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</si>
  <si>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</si>
  <si>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</si>
  <si>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</si>
  <si>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</si>
  <si>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</si>
  <si>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</si>
  <si>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</si>
  <si>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</si>
  <si>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</si>
  <si>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</si>
  <si>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</si>
  <si>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</si>
  <si>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</si>
  <si>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</si>
  <si>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</si>
  <si>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</si>
  <si>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</si>
  <si>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</si>
  <si>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</si>
  <si>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</si>
  <si>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</si>
  <si>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</si>
  <si>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</si>
  <si>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</si>
  <si>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</si>
  <si>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</si>
  <si>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</si>
  <si>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</si>
  <si>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</si>
  <si>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</si>
  <si>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</si>
  <si>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</si>
  <si>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</si>
  <si>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</si>
  <si>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熊本県水上村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</si>
  <si>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</si>
  <si>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</si>
  <si>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</si>
  <si>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</si>
  <si>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</si>
  <si>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</si>
  <si>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</si>
  <si>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</si>
  <si>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</si>
  <si>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</si>
  <si>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</si>
  <si>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</si>
  <si>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</si>
  <si>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</si>
  <si>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</si>
  <si>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</si>
  <si>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</si>
  <si>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</si>
  <si>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</si>
  <si>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</si>
  <si>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</si>
  <si>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</si>
  <si>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</si>
  <si>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</si>
  <si>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</si>
  <si>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</si>
  <si>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</si>
  <si>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</si>
  <si>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</si>
  <si>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</si>
  <si>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</si>
  <si>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</si>
  <si>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</si>
  <si>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</si>
  <si>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</si>
  <si>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</si>
  <si>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</si>
  <si>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</si>
  <si>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</si>
  <si>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</si>
  <si>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</si>
  <si>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</si>
  <si>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</si>
  <si>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</si>
  <si>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</si>
  <si>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</si>
  <si>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</si>
  <si>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</si>
  <si>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</si>
  <si>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</si>
  <si>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</si>
  <si>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</si>
  <si>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</si>
  <si>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</si>
  <si>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</si>
  <si>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</si>
  <si>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</si>
  <si>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</si>
  <si>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</si>
  <si>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</si>
  <si>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</si>
  <si>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</si>
  <si>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</si>
  <si>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</si>
  <si>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</si>
  <si>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</si>
  <si>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</si>
  <si>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</si>
  <si>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</si>
  <si>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</si>
  <si>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</si>
  <si>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</si>
  <si>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</si>
  <si>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</si>
  <si>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</si>
  <si>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</si>
  <si>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</si>
  <si>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</si>
  <si>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</si>
  <si>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</si>
  <si>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</si>
  <si>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</si>
  <si>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</si>
  <si>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</si>
  <si>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</si>
  <si>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</si>
  <si>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</si>
  <si>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</si>
  <si>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</si>
  <si>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</si>
  <si>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</si>
  <si>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</si>
  <si>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</si>
  <si>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</si>
  <si>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</si>
  <si>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</si>
  <si>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</si>
  <si>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</si>
  <si>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</si>
  <si>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</si>
  <si>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</si>
  <si>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</si>
  <si>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</si>
  <si>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</si>
  <si>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</si>
  <si>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</si>
  <si>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</si>
  <si>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</si>
  <si>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</si>
  <si>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</si>
  <si>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</si>
  <si>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</si>
  <si>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</si>
  <si>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</si>
  <si>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</si>
  <si>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</si>
  <si>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</si>
  <si>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</si>
  <si>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</si>
  <si>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</si>
  <si>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</si>
  <si>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</si>
  <si>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</si>
  <si>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</si>
  <si>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</si>
  <si>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</si>
  <si>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</si>
  <si>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</si>
  <si>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</si>
  <si>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</si>
  <si>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</si>
  <si>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</si>
  <si>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</si>
  <si>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</si>
  <si>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</si>
  <si>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</si>
  <si>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</si>
  <si>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</si>
  <si>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</si>
  <si>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</si>
  <si>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</si>
  <si>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</si>
  <si>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</si>
  <si>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</si>
  <si>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</si>
  <si>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</si>
  <si>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</si>
  <si>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</si>
  <si>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</si>
  <si>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</si>
  <si>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</si>
  <si>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</si>
  <si>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</si>
  <si>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</si>
  <si>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</si>
  <si>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</si>
  <si>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</si>
  <si>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</si>
  <si>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</si>
  <si>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</si>
  <si>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</si>
  <si>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</si>
  <si>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</si>
  <si>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</si>
  <si>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</si>
  <si>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</si>
  <si>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</si>
  <si>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</si>
  <si>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</si>
  <si>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</si>
  <si>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</si>
  <si>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</si>
  <si>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</si>
  <si>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</si>
  <si>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</si>
  <si>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</si>
  <si>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</si>
  <si>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</si>
  <si>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</si>
  <si>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</si>
  <si>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</si>
  <si>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</si>
  <si>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</si>
  <si>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</si>
  <si>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</si>
  <si>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</si>
  <si>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</si>
  <si>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</si>
  <si>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</si>
  <si>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</si>
  <si>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</si>
  <si>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</si>
  <si>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</si>
  <si>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</si>
  <si>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</si>
  <si>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</si>
  <si>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</si>
  <si>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</si>
  <si>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23.77</t>
  </si>
  <si>
    <t>▲ 4.44</t>
  </si>
  <si>
    <t>一般会計</t>
  </si>
  <si>
    <t>国民健康保険事業（事業勘定）</t>
  </si>
  <si>
    <t>介護保険事業</t>
  </si>
  <si>
    <t>簡易水道事業特別会計</t>
  </si>
  <si>
    <t>農業集落排水事業特別会計</t>
  </si>
  <si>
    <t>林業集落排水事業特別会計</t>
  </si>
  <si>
    <t>下水道事業特別会計</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</si>
  <si>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</si>
  <si>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</si>
  <si>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</si>
  <si>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</si>
  <si>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</si>
  <si>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</si>
  <si>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</si>
  <si>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</si>
  <si>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</si>
  <si>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</si>
  <si>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球磨郡公立多良木病院企業団</t>
  </si>
  <si>
    <t>上球磨消防組合</t>
  </si>
  <si>
    <t>人吉球磨広域行政組合（一般会計）</t>
  </si>
  <si>
    <t>人吉球磨広域行政組合（人吉球磨ふるさと市町村圏特別会計）</t>
  </si>
  <si>
    <t>熊本県後期高齢者医療広域連合（一般会計）</t>
  </si>
  <si>
    <t>熊本県後期高齢者医療広域連合（後期高齢者医療特別会計）</t>
  </si>
  <si>
    <t>熊本県市町村総合事務組合</t>
  </si>
  <si>
    <t>株式会社　みずかみ</t>
  </si>
  <si>
    <t>くま川鉄道株式会社</t>
  </si>
  <si>
    <t>.-</t>
    <phoneticPr fontId="2"/>
  </si>
  <si>
    <t>-</t>
    <phoneticPr fontId="2"/>
  </si>
  <si>
    <t>地域公共交通対策基金</t>
  </si>
  <si>
    <t>こども育成支援基金</t>
  </si>
  <si>
    <t>いきいき人づくり基金</t>
  </si>
  <si>
    <t>ふるさと応援基金</t>
    <rPh sb="4" eb="6">
      <t>オウエン</t>
    </rPh>
    <rPh sb="6" eb="8">
      <t>キキン</t>
    </rPh>
    <phoneticPr fontId="2"/>
  </si>
  <si>
    <t>ふるさと創生基金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</si>
  <si>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</si>
  <si>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</si>
  <si>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</si>
  <si>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将来負担比率は発生していないが、今後の公共施設の更新等に費用が発生するため、将来負担率の上昇が見込まれる。費用等を軽減するための資産管理を検討する。</t>
    <rPh sb="0" eb="2">
      <t>ショウライ</t>
    </rPh>
    <rPh sb="2" eb="4">
      <t>フタン</t>
    </rPh>
    <rPh sb="4" eb="6">
      <t>ヒリツ</t>
    </rPh>
    <rPh sb="7" eb="9">
      <t>ハッセイ</t>
    </rPh>
    <rPh sb="16" eb="18">
      <t>コンゴ</t>
    </rPh>
    <rPh sb="19" eb="21">
      <t>コウキョウ</t>
    </rPh>
    <rPh sb="21" eb="23">
      <t>シセツ</t>
    </rPh>
    <rPh sb="24" eb="26">
      <t>コウシン</t>
    </rPh>
    <rPh sb="26" eb="27">
      <t>トウ</t>
    </rPh>
    <rPh sb="28" eb="30">
      <t>ヒヨウ</t>
    </rPh>
    <rPh sb="31" eb="33">
      <t>ハッセイ</t>
    </rPh>
    <rPh sb="38" eb="40">
      <t>ショウライ</t>
    </rPh>
    <rPh sb="40" eb="42">
      <t>フタン</t>
    </rPh>
    <rPh sb="42" eb="43">
      <t>リツ</t>
    </rPh>
    <rPh sb="44" eb="46">
      <t>ジョウショウ</t>
    </rPh>
    <rPh sb="47" eb="49">
      <t>ミコ</t>
    </rPh>
    <rPh sb="53" eb="55">
      <t>ヒヨウ</t>
    </rPh>
    <rPh sb="55" eb="56">
      <t>トウ</t>
    </rPh>
    <rPh sb="57" eb="59">
      <t>ケイゲン</t>
    </rPh>
    <rPh sb="64" eb="66">
      <t>シサン</t>
    </rPh>
    <rPh sb="66" eb="68">
      <t>カンリ</t>
    </rPh>
    <rPh sb="69" eb="71">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</si>
  <si>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</si>
  <si>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</si>
  <si>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</si>
  <si>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</si>
  <si>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</si>
  <si>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</si>
  <si>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発生していない。実質公債費比率は公債費償還がピークを経過し、減少傾向にある。しかし、平成28年度にクロスカントリー整備事業、平成29年度に総合防災システム整備事業により、地方債の発行額が増しており、将来負担比率についても上昇する可能性が考えられるので、交付税措置率の高い地方債の活用をしながらも、これまで以上に公債費の適正化に取り組んでいく必要がある。</t>
    <rPh sb="0" eb="2">
      <t>ショウライ</t>
    </rPh>
    <rPh sb="2" eb="4">
      <t>フタン</t>
    </rPh>
    <rPh sb="4" eb="6">
      <t>ヒリツ</t>
    </rPh>
    <rPh sb="11" eb="13">
      <t>ハッセイ</t>
    </rPh>
    <rPh sb="19" eb="21">
      <t>ジッシツ</t>
    </rPh>
    <rPh sb="21" eb="24">
      <t>コウサイヒ</t>
    </rPh>
    <rPh sb="24" eb="26">
      <t>ヒリツ</t>
    </rPh>
    <rPh sb="27" eb="30">
      <t>コウサイヒ</t>
    </rPh>
    <rPh sb="30" eb="32">
      <t>ショウカン</t>
    </rPh>
    <rPh sb="37" eb="39">
      <t>ケイカ</t>
    </rPh>
    <rPh sb="41" eb="43">
      <t>ゲンショウ</t>
    </rPh>
    <rPh sb="43" eb="45">
      <t>ケイコウ</t>
    </rPh>
    <rPh sb="53" eb="55">
      <t>ヘイセイ</t>
    </rPh>
    <rPh sb="57" eb="59">
      <t>ネンド</t>
    </rPh>
    <rPh sb="68" eb="70">
      <t>セイビ</t>
    </rPh>
    <rPh sb="70" eb="72">
      <t>ジギョウ</t>
    </rPh>
    <rPh sb="73" eb="75">
      <t>ヘイセイ</t>
    </rPh>
    <rPh sb="77" eb="79">
      <t>ネンド</t>
    </rPh>
    <rPh sb="80" eb="82">
      <t>ソウゴウ</t>
    </rPh>
    <rPh sb="82" eb="84">
      <t>ボウサイ</t>
    </rPh>
    <rPh sb="88" eb="90">
      <t>セイビ</t>
    </rPh>
    <rPh sb="90" eb="92">
      <t>ジギョウ</t>
    </rPh>
    <rPh sb="96" eb="99">
      <t>チホウサイ</t>
    </rPh>
    <rPh sb="100" eb="103">
      <t>ハッコウガク</t>
    </rPh>
    <rPh sb="104" eb="105">
      <t>ゾウ</t>
    </rPh>
    <rPh sb="110" eb="112">
      <t>ショウライ</t>
    </rPh>
    <rPh sb="112" eb="114">
      <t>フタン</t>
    </rPh>
    <rPh sb="114" eb="116">
      <t>ヒリツ</t>
    </rPh>
    <rPh sb="121" eb="123">
      <t>ジョウショウ</t>
    </rPh>
    <rPh sb="125" eb="128">
      <t>カノウセイ</t>
    </rPh>
    <rPh sb="129" eb="130">
      <t>カンガ</t>
    </rPh>
    <rPh sb="137" eb="140">
      <t>コウフゼイ</t>
    </rPh>
    <rPh sb="140" eb="142">
      <t>ソチ</t>
    </rPh>
    <rPh sb="142" eb="143">
      <t>リツ</t>
    </rPh>
    <rPh sb="144" eb="145">
      <t>タカ</t>
    </rPh>
    <rPh sb="146" eb="149">
      <t>チホウサイ</t>
    </rPh>
    <rPh sb="150" eb="152">
      <t>カツヨウ</t>
    </rPh>
    <rPh sb="163" eb="165">
      <t>イジョウ</t>
    </rPh>
    <rPh sb="166" eb="169">
      <t>コウサイヒ</t>
    </rPh>
    <rPh sb="170" eb="173">
      <t>テキセイカ</t>
    </rPh>
    <rPh sb="174" eb="175">
      <t>ト</t>
    </rPh>
    <rPh sb="176" eb="177">
      <t>ク</t>
    </rPh>
    <rPh sb="181" eb="183">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</si>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</sst>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1941-425A-9B2E-EA6C1C545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423669</c:v>
                </c:pt>
                <c:pt idx="1">
                  <c:v>479090</c:v>
                </c:pt>
                <c:pt idx="2">
                  <c:v>301857</c:v>
                </c:pt>
                <c:pt idx="3">
                  <c:v>440143</c:v>
                </c:pt>
                <c:pt idx="4">
                  <c:v>268674</c:v>
                </c:pt>
              </c:numCache>
            </c:numRef>
          </c:val>
          <c:smooth val="0"/>
          <c:extLst xmlns:c16r2="http://schemas.microsoft.com/office/drawing/2015/06/chart">
            <c:ext xmlns:c16="http://schemas.microsoft.com/office/drawing/2014/chart" uri="{C3380CC4-5D6E-409C-BE32-E72D297353CC}">
              <c16:uniqueId val="{00000001-1941-425A-9B2E-EA6C1C545346}"/>
            </c:ext>
          </c:extLst>
        </c:ser>
        <c:dLbls>
          <c:showLegendKey val="0"/>
          <c:showVal val="0"/>
          <c:showCatName val="0"/>
          <c:showSerName val="0"/>
          <c:showPercent val="0"/>
          <c:showBubbleSize val="0"/>
        </c:dLbls>
        <c:marker val="1"/>
        <c:smooth val="0"/>
        <c:axId val="317180808"/>
        <c:axId val="317182376"/>
      </c:lineChart>
      <c:catAx>
        <c:axId val="317180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182376"/>
        <c:crosses val="autoZero"/>
        <c:auto val="1"/>
        <c:lblAlgn val="ctr"/>
        <c:lblOffset val="100"/>
        <c:tickLblSkip val="1"/>
        <c:tickMarkSkip val="1"/>
        <c:noMultiLvlLbl val="0"/>
      </c:catAx>
      <c:valAx>
        <c:axId val="31718237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180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13.82</c:v>
                </c:pt>
                <c:pt idx="1">
                  <c:v>20.46</c:v>
                </c:pt>
                <c:pt idx="2">
                  <c:v>16.18</c:v>
                </c:pt>
                <c:pt idx="3">
                  <c:v>19.010000000000002</c:v>
                </c:pt>
                <c:pt idx="4">
                  <c:v>41.57</c:v>
                </c:pt>
              </c:numCache>
            </c:numRef>
          </c:val>
          <c:extLst xmlns:c16r2="http://schemas.microsoft.com/office/drawing/2015/06/chart">
            <c:ext xmlns:c16="http://schemas.microsoft.com/office/drawing/2014/chart" uri="{C3380CC4-5D6E-409C-BE32-E72D297353CC}">
              <c16:uniqueId val="{00000000-77D2-437A-8151-A6B00B71C8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73.540000000000006</c:v>
                </c:pt>
                <c:pt idx="1">
                  <c:v>47.05</c:v>
                </c:pt>
                <c:pt idx="2">
                  <c:v>48.33</c:v>
                </c:pt>
                <c:pt idx="3">
                  <c:v>48.38</c:v>
                </c:pt>
                <c:pt idx="4">
                  <c:v>50.07</c:v>
                </c:pt>
              </c:numCache>
            </c:numRef>
          </c:val>
          <c:extLst xmlns:c16r2="http://schemas.microsoft.com/office/drawing/2015/06/chart">
            <c:ext xmlns:c16="http://schemas.microsoft.com/office/drawing/2014/chart" uri="{C3380CC4-5D6E-409C-BE32-E72D297353CC}">
              <c16:uniqueId val="{00000001-77D2-437A-8151-A6B00B71C898}"/>
            </c:ext>
          </c:extLst>
        </c:ser>
        <c:dLbls>
          <c:showLegendKey val="0"/>
          <c:showVal val="0"/>
          <c:showCatName val="0"/>
          <c:showSerName val="0"/>
          <c:showPercent val="0"/>
          <c:showBubbleSize val="0"/>
        </c:dLbls>
        <c:gapWidth val="250"/>
        <c:overlap val="100"/>
        <c:axId val="317176104"/>
        <c:axId val="31717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-23.77</c:v>
                </c:pt>
                <c:pt idx="2">
                  <c:v>-4.4400000000000004</c:v>
                </c:pt>
                <c:pt idx="3">
                  <c:v>3.19</c:v>
                </c:pt>
                <c:pt idx="4">
                  <c:v>29.78</c:v>
                </c:pt>
              </c:numCache>
            </c:numRef>
          </c:val>
          <c:smooth val="0"/>
          <c:extLst xmlns:c16r2="http://schemas.microsoft.com/office/drawing/2015/06/chart">
            <c:ext xmlns:c16="http://schemas.microsoft.com/office/drawing/2014/chart" uri="{C3380CC4-5D6E-409C-BE32-E72D297353CC}">
              <c16:uniqueId val="{00000002-77D2-437A-8151-A6B00B71C898}"/>
            </c:ext>
          </c:extLst>
        </c:ser>
        <c:dLbls>
          <c:showLegendKey val="0"/>
          <c:showVal val="0"/>
          <c:showCatName val="0"/>
          <c:showSerName val="0"/>
          <c:showPercent val="0"/>
          <c:showBubbleSize val="0"/>
        </c:dLbls>
        <c:marker val="1"/>
        <c:smooth val="0"/>
        <c:axId val="317176104"/>
        <c:axId val="317178848"/>
      </c:lineChart>
      <c:catAx>
        <c:axId val="31717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178848"/>
        <c:crosses val="autoZero"/>
        <c:auto val="1"/>
        <c:lblAlgn val="ctr"/>
        <c:lblOffset val="100"/>
        <c:tickLblSkip val="1"/>
        <c:tickMarkSkip val="1"/>
        <c:noMultiLvlLbl val="0"/>
      </c:catAx>
      <c:valAx>
        <c:axId val="31717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17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05D9-4C7D-9C3A-1D39FF3D99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D9-4C7D-9C3A-1D39FF3D99A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05D9-4C7D-9C3A-1D39FF3D99A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0.27</c:v>
                </c:pt>
                <c:pt idx="2">
                  <c:v>#N/A</c:v>
                </c:pt>
                <c:pt idx="3">
                  <c:v>0.11</c:v>
                </c:pt>
                <c:pt idx="4">
                  <c:v>#N/A</c:v>
                </c:pt>
                <c:pt idx="5">
                  <c:v>0.15</c:v>
                </c:pt>
                <c:pt idx="6">
                  <c:v>#N/A</c:v>
                </c:pt>
                <c:pt idx="7">
                  <c:v>0.11</c:v>
                </c:pt>
                <c:pt idx="8">
                  <c:v>#N/A</c:v>
                </c:pt>
                <c:pt idx="9">
                  <c:v>7.0000000000000007E-2</c:v>
                </c:pt>
              </c:numCache>
            </c:numRef>
          </c:val>
          <c:extLst xmlns:c16r2="http://schemas.microsoft.com/office/drawing/2015/06/chart">
            <c:ext xmlns:c16="http://schemas.microsoft.com/office/drawing/2014/chart" uri="{C3380CC4-5D6E-409C-BE32-E72D297353CC}">
              <c16:uniqueId val="{00000003-05D9-4C7D-9C3A-1D39FF3D99AE}"/>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05D9-4C7D-9C3A-1D39FF3D99A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0.13</c:v>
                </c:pt>
                <c:pt idx="4">
                  <c:v>#N/A</c:v>
                </c:pt>
                <c:pt idx="5">
                  <c:v>0.14000000000000001</c:v>
                </c:pt>
                <c:pt idx="6">
                  <c:v>#N/A</c:v>
                </c:pt>
                <c:pt idx="7">
                  <c:v>0.16</c:v>
                </c:pt>
                <c:pt idx="8">
                  <c:v>#N/A</c:v>
                </c:pt>
                <c:pt idx="9">
                  <c:v>0.28999999999999998</c:v>
                </c:pt>
              </c:numCache>
            </c:numRef>
          </c:val>
          <c:extLst xmlns:c16r2="http://schemas.microsoft.com/office/drawing/2015/06/chart">
            <c:ext xmlns:c16="http://schemas.microsoft.com/office/drawing/2014/chart" uri="{C3380CC4-5D6E-409C-BE32-E72D297353CC}">
              <c16:uniqueId val="{00000005-05D9-4C7D-9C3A-1D39FF3D99A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0.28999999999999998</c:v>
                </c:pt>
                <c:pt idx="4">
                  <c:v>#N/A</c:v>
                </c:pt>
                <c:pt idx="5">
                  <c:v>0.35</c:v>
                </c:pt>
                <c:pt idx="6">
                  <c:v>#N/A</c:v>
                </c:pt>
                <c:pt idx="7">
                  <c:v>0.38</c:v>
                </c:pt>
                <c:pt idx="8">
                  <c:v>#N/A</c:v>
                </c:pt>
                <c:pt idx="9">
                  <c:v>1.5</c:v>
                </c:pt>
              </c:numCache>
            </c:numRef>
          </c:val>
          <c:extLst xmlns:c16r2="http://schemas.microsoft.com/office/drawing/2015/06/chart">
            <c:ext xmlns:c16="http://schemas.microsoft.com/office/drawing/2014/chart" uri="{C3380CC4-5D6E-409C-BE32-E72D297353CC}">
              <c16:uniqueId val="{00000006-05D9-4C7D-9C3A-1D39FF3D99AE}"/>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1.1599999999999999</c:v>
                </c:pt>
                <c:pt idx="4">
                  <c:v>#N/A</c:v>
                </c:pt>
                <c:pt idx="5">
                  <c:v>1.35</c:v>
                </c:pt>
                <c:pt idx="6">
                  <c:v>#N/A</c:v>
                </c:pt>
                <c:pt idx="7">
                  <c:v>1.7</c:v>
                </c:pt>
                <c:pt idx="8">
                  <c:v>#N/A</c:v>
                </c:pt>
                <c:pt idx="9">
                  <c:v>1.55</c:v>
                </c:pt>
              </c:numCache>
            </c:numRef>
          </c:val>
          <c:extLst xmlns:c16r2="http://schemas.microsoft.com/office/drawing/2015/06/chart">
            <c:ext xmlns:c16="http://schemas.microsoft.com/office/drawing/2014/chart" uri="{C3380CC4-5D6E-409C-BE32-E72D297353CC}">
              <c16:uniqueId val="{00000007-05D9-4C7D-9C3A-1D39FF3D99AE}"/>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2.14</c:v>
                </c:pt>
                <c:pt idx="2">
                  <c:v>#N/A</c:v>
                </c:pt>
                <c:pt idx="3">
                  <c:v>2.77</c:v>
                </c:pt>
                <c:pt idx="4">
                  <c:v>#N/A</c:v>
                </c:pt>
                <c:pt idx="5">
                  <c:v>3.06</c:v>
                </c:pt>
                <c:pt idx="6">
                  <c:v>#N/A</c:v>
                </c:pt>
                <c:pt idx="7">
                  <c:v>2.87</c:v>
                </c:pt>
                <c:pt idx="8">
                  <c:v>#N/A</c:v>
                </c:pt>
                <c:pt idx="9">
                  <c:v>1.88</c:v>
                </c:pt>
              </c:numCache>
            </c:numRef>
          </c:val>
          <c:extLst xmlns:c16r2="http://schemas.microsoft.com/office/drawing/2015/06/chart">
            <c:ext xmlns:c16="http://schemas.microsoft.com/office/drawing/2014/chart" uri="{C3380CC4-5D6E-409C-BE32-E72D297353CC}">
              <c16:uniqueId val="{00000008-05D9-4C7D-9C3A-1D39FF3D99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13.82</c:v>
                </c:pt>
                <c:pt idx="2">
                  <c:v>#N/A</c:v>
                </c:pt>
                <c:pt idx="3">
                  <c:v>20.46</c:v>
                </c:pt>
                <c:pt idx="4">
                  <c:v>#N/A</c:v>
                </c:pt>
                <c:pt idx="5">
                  <c:v>16.18</c:v>
                </c:pt>
                <c:pt idx="6">
                  <c:v>#N/A</c:v>
                </c:pt>
                <c:pt idx="7">
                  <c:v>19.010000000000002</c:v>
                </c:pt>
                <c:pt idx="8">
                  <c:v>#N/A</c:v>
                </c:pt>
                <c:pt idx="9">
                  <c:v>41.57</c:v>
                </c:pt>
              </c:numCache>
            </c:numRef>
          </c:val>
          <c:extLst xmlns:c16r2="http://schemas.microsoft.com/office/drawing/2015/06/chart">
            <c:ext xmlns:c16="http://schemas.microsoft.com/office/drawing/2014/chart" uri="{C3380CC4-5D6E-409C-BE32-E72D297353CC}">
              <c16:uniqueId val="{00000009-05D9-4C7D-9C3A-1D39FF3D99AE}"/>
            </c:ext>
          </c:extLst>
        </c:ser>
        <c:dLbls>
          <c:showLegendKey val="0"/>
          <c:showVal val="0"/>
          <c:showCatName val="0"/>
          <c:showSerName val="0"/>
          <c:showPercent val="0"/>
          <c:showBubbleSize val="0"/>
        </c:dLbls>
        <c:gapWidth val="150"/>
        <c:overlap val="100"/>
        <c:axId val="317322872"/>
        <c:axId val="317319736"/>
      </c:barChart>
      <c:catAx>
        <c:axId val="31732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319736"/>
        <c:crosses val="autoZero"/>
        <c:auto val="1"/>
        <c:lblAlgn val="ctr"/>
        <c:lblOffset val="100"/>
        <c:tickLblSkip val="1"/>
        <c:tickMarkSkip val="1"/>
        <c:noMultiLvlLbl val="0"/>
      </c:catAx>
      <c:valAx>
        <c:axId val="317319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22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272</c:v>
                </c:pt>
                <c:pt idx="5">
                  <c:v>263</c:v>
                </c:pt>
                <c:pt idx="8">
                  <c:v>264</c:v>
                </c:pt>
                <c:pt idx="11">
                  <c:v>253</c:v>
                </c:pt>
                <c:pt idx="14">
                  <c:v>312</c:v>
                </c:pt>
              </c:numCache>
            </c:numRef>
          </c:val>
          <c:extLst xmlns:c16r2="http://schemas.microsoft.com/office/drawing/2015/06/chart">
            <c:ext xmlns:c16="http://schemas.microsoft.com/office/drawing/2014/chart" uri="{C3380CC4-5D6E-409C-BE32-E72D297353CC}">
              <c16:uniqueId val="{00000000-CBE1-4DBB-8364-79724F266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E1-4DBB-8364-79724F266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BE1-4DBB-8364-79724F266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15</c:v>
                </c:pt>
                <c:pt idx="6">
                  <c:v>17</c:v>
                </c:pt>
                <c:pt idx="9">
                  <c:v>18</c:v>
                </c:pt>
                <c:pt idx="12">
                  <c:v>19</c:v>
                </c:pt>
              </c:numCache>
            </c:numRef>
          </c:val>
          <c:extLst xmlns:c16r2="http://schemas.microsoft.com/office/drawing/2015/06/chart">
            <c:ext xmlns:c16="http://schemas.microsoft.com/office/drawing/2014/chart" uri="{C3380CC4-5D6E-409C-BE32-E72D297353CC}">
              <c16:uniqueId val="{00000003-CBE1-4DBB-8364-79724F266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61</c:v>
                </c:pt>
                <c:pt idx="6">
                  <c:v>61</c:v>
                </c:pt>
                <c:pt idx="9">
                  <c:v>62</c:v>
                </c:pt>
                <c:pt idx="12">
                  <c:v>66</c:v>
                </c:pt>
              </c:numCache>
            </c:numRef>
          </c:val>
          <c:extLst xmlns:c16r2="http://schemas.microsoft.com/office/drawing/2015/06/chart">
            <c:ext xmlns:c16="http://schemas.microsoft.com/office/drawing/2014/chart" uri="{C3380CC4-5D6E-409C-BE32-E72D297353CC}">
              <c16:uniqueId val="{00000004-CBE1-4DBB-8364-79724F266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E1-4DBB-8364-79724F266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E1-4DBB-8364-79724F266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303</c:v>
                </c:pt>
                <c:pt idx="3">
                  <c:v>277</c:v>
                </c:pt>
                <c:pt idx="6">
                  <c:v>274</c:v>
                </c:pt>
                <c:pt idx="9">
                  <c:v>343</c:v>
                </c:pt>
                <c:pt idx="12">
                  <c:v>400</c:v>
                </c:pt>
              </c:numCache>
            </c:numRef>
          </c:val>
          <c:extLst xmlns:c16r2="http://schemas.microsoft.com/office/drawing/2015/06/chart">
            <c:ext xmlns:c16="http://schemas.microsoft.com/office/drawing/2014/chart" uri="{C3380CC4-5D6E-409C-BE32-E72D297353CC}">
              <c16:uniqueId val="{00000007-CBE1-4DBB-8364-79724F26676D}"/>
            </c:ext>
          </c:extLst>
        </c:ser>
        <c:dLbls>
          <c:showLegendKey val="0"/>
          <c:showVal val="0"/>
          <c:showCatName val="0"/>
          <c:showSerName val="0"/>
          <c:showPercent val="0"/>
          <c:showBubbleSize val="0"/>
        </c:dLbls>
        <c:gapWidth val="100"/>
        <c:overlap val="100"/>
        <c:axId val="317322480"/>
        <c:axId val="31732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90</c:v>
                </c:pt>
                <c:pt idx="5">
                  <c:v>#N/A</c:v>
                </c:pt>
                <c:pt idx="6">
                  <c:v>#N/A</c:v>
                </c:pt>
                <c:pt idx="7">
                  <c:v>88</c:v>
                </c:pt>
                <c:pt idx="8">
                  <c:v>#N/A</c:v>
                </c:pt>
                <c:pt idx="9">
                  <c:v>#N/A</c:v>
                </c:pt>
                <c:pt idx="10">
                  <c:v>170</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8-CBE1-4DBB-8364-79724F26676D}"/>
            </c:ext>
          </c:extLst>
        </c:ser>
        <c:dLbls>
          <c:showLegendKey val="0"/>
          <c:showVal val="0"/>
          <c:showCatName val="0"/>
          <c:showSerName val="0"/>
          <c:showPercent val="0"/>
          <c:showBubbleSize val="0"/>
        </c:dLbls>
        <c:marker val="1"/>
        <c:smooth val="0"/>
        <c:axId val="317322480"/>
        <c:axId val="317324832"/>
      </c:lineChart>
      <c:catAx>
        <c:axId val="31732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324832"/>
        <c:crosses val="autoZero"/>
        <c:auto val="1"/>
        <c:lblAlgn val="ctr"/>
        <c:lblOffset val="100"/>
        <c:tickLblSkip val="1"/>
        <c:tickMarkSkip val="1"/>
        <c:noMultiLvlLbl val="0"/>
      </c:catAx>
      <c:valAx>
        <c:axId val="3173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2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3587</c:v>
                </c:pt>
                <c:pt idx="5">
                  <c:v>3050</c:v>
                </c:pt>
                <c:pt idx="8">
                  <c:v>3186</c:v>
                </c:pt>
                <c:pt idx="11">
                  <c:v>3286</c:v>
                </c:pt>
                <c:pt idx="14">
                  <c:v>3439</c:v>
                </c:pt>
              </c:numCache>
            </c:numRef>
          </c:val>
          <c:extLst xmlns:c16r2="http://schemas.microsoft.com/office/drawing/2015/06/chart">
            <c:ext xmlns:c16="http://schemas.microsoft.com/office/drawing/2014/chart" uri="{C3380CC4-5D6E-409C-BE32-E72D297353CC}">
              <c16:uniqueId val="{00000000-A0A3-44F1-BEA1-515248B7C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0A3-44F1-BEA1-515248B7C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3542</c:v>
                </c:pt>
                <c:pt idx="5">
                  <c:v>3502</c:v>
                </c:pt>
                <c:pt idx="8">
                  <c:v>3446</c:v>
                </c:pt>
                <c:pt idx="11">
                  <c:v>3318</c:v>
                </c:pt>
                <c:pt idx="14">
                  <c:v>3332</c:v>
                </c:pt>
              </c:numCache>
            </c:numRef>
          </c:val>
          <c:extLst xmlns:c16r2="http://schemas.microsoft.com/office/drawing/2015/06/chart">
            <c:ext xmlns:c16="http://schemas.microsoft.com/office/drawing/2014/chart" uri="{C3380CC4-5D6E-409C-BE32-E72D297353CC}">
              <c16:uniqueId val="{00000002-A0A3-44F1-BEA1-515248B7C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A3-44F1-BEA1-515248B7C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A3-44F1-BEA1-515248B7C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A3-44F1-BEA1-515248B7C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445</c:v>
                </c:pt>
                <c:pt idx="3">
                  <c:v>415</c:v>
                </c:pt>
                <c:pt idx="6">
                  <c:v>380</c:v>
                </c:pt>
                <c:pt idx="9">
                  <c:v>406</c:v>
                </c:pt>
                <c:pt idx="12">
                  <c:v>374</c:v>
                </c:pt>
              </c:numCache>
            </c:numRef>
          </c:val>
          <c:extLst xmlns:c16r2="http://schemas.microsoft.com/office/drawing/2015/06/chart">
            <c:ext xmlns:c16="http://schemas.microsoft.com/office/drawing/2014/chart" uri="{C3380CC4-5D6E-409C-BE32-E72D297353CC}">
              <c16:uniqueId val="{00000006-A0A3-44F1-BEA1-515248B7C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78</c:v>
                </c:pt>
                <c:pt idx="6">
                  <c:v>94</c:v>
                </c:pt>
                <c:pt idx="9">
                  <c:v>156</c:v>
                </c:pt>
                <c:pt idx="12">
                  <c:v>167</c:v>
                </c:pt>
              </c:numCache>
            </c:numRef>
          </c:val>
          <c:extLst xmlns:c16r2="http://schemas.microsoft.com/office/drawing/2015/06/chart">
            <c:ext xmlns:c16="http://schemas.microsoft.com/office/drawing/2014/chart" uri="{C3380CC4-5D6E-409C-BE32-E72D297353CC}">
              <c16:uniqueId val="{00000007-A0A3-44F1-BEA1-515248B7C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625</c:v>
                </c:pt>
                <c:pt idx="3">
                  <c:v>561</c:v>
                </c:pt>
                <c:pt idx="6">
                  <c:v>496</c:v>
                </c:pt>
                <c:pt idx="9">
                  <c:v>440</c:v>
                </c:pt>
                <c:pt idx="12">
                  <c:v>403</c:v>
                </c:pt>
              </c:numCache>
            </c:numRef>
          </c:val>
          <c:extLst xmlns:c16r2="http://schemas.microsoft.com/office/drawing/2015/06/chart">
            <c:ext xmlns:c16="http://schemas.microsoft.com/office/drawing/2014/chart" uri="{C3380CC4-5D6E-409C-BE32-E72D297353CC}">
              <c16:uniqueId val="{00000008-A0A3-44F1-BEA1-515248B7C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11</c:v>
                </c:pt>
              </c:numCache>
            </c:numRef>
          </c:val>
          <c:extLst xmlns:c16r2="http://schemas.microsoft.com/office/drawing/2015/06/chart">
            <c:ext xmlns:c16="http://schemas.microsoft.com/office/drawing/2014/chart" uri="{C3380CC4-5D6E-409C-BE32-E72D297353CC}">
              <c16:uniqueId val="{00000009-A0A3-44F1-BEA1-515248B7C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2993</c:v>
                </c:pt>
                <c:pt idx="3">
                  <c:v>3628</c:v>
                </c:pt>
                <c:pt idx="6">
                  <c:v>3746</c:v>
                </c:pt>
                <c:pt idx="9">
                  <c:v>3831</c:v>
                </c:pt>
                <c:pt idx="12">
                  <c:v>3833</c:v>
                </c:pt>
              </c:numCache>
            </c:numRef>
          </c:val>
          <c:extLst xmlns:c16r2="http://schemas.microsoft.com/office/drawing/2015/06/chart">
            <c:ext xmlns:c16="http://schemas.microsoft.com/office/drawing/2014/chart" uri="{C3380CC4-5D6E-409C-BE32-E72D297353CC}">
              <c16:uniqueId val="{0000000A-A0A3-44F1-BEA1-515248B7C565}"/>
            </c:ext>
          </c:extLst>
        </c:ser>
        <c:dLbls>
          <c:showLegendKey val="0"/>
          <c:showVal val="0"/>
          <c:showCatName val="0"/>
          <c:showSerName val="0"/>
          <c:showPercent val="0"/>
          <c:showBubbleSize val="0"/>
        </c:dLbls>
        <c:gapWidth val="100"/>
        <c:overlap val="100"/>
        <c:axId val="317323264"/>
        <c:axId val="317323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0A3-44F1-BEA1-515248B7C565}"/>
            </c:ext>
          </c:extLst>
        </c:ser>
        <c:dLbls>
          <c:showLegendKey val="0"/>
          <c:showVal val="0"/>
          <c:showCatName val="0"/>
          <c:showSerName val="0"/>
          <c:showPercent val="0"/>
          <c:showBubbleSize val="0"/>
        </c:dLbls>
        <c:marker val="1"/>
        <c:smooth val="0"/>
        <c:axId val="317323264"/>
        <c:axId val="317323656"/>
      </c:lineChart>
      <c:catAx>
        <c:axId val="3173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323656"/>
        <c:crosses val="autoZero"/>
        <c:auto val="1"/>
        <c:lblAlgn val="ctr"/>
        <c:lblOffset val="100"/>
        <c:tickLblSkip val="1"/>
        <c:tickMarkSkip val="1"/>
        <c:noMultiLvlLbl val="0"/>
      </c:catAx>
      <c:valAx>
        <c:axId val="31732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3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819</c:v>
                </c:pt>
                <c:pt idx="1">
                  <c:v>823</c:v>
                </c:pt>
                <c:pt idx="2">
                  <c:v>928</c:v>
                </c:pt>
              </c:numCache>
            </c:numRef>
          </c:val>
          <c:extLst xmlns:c16r2="http://schemas.microsoft.com/office/drawing/2015/06/chart">
            <c:ext xmlns:c16="http://schemas.microsoft.com/office/drawing/2014/chart" uri="{C3380CC4-5D6E-409C-BE32-E72D297353CC}">
              <c16:uniqueId val="{00000000-68E7-49BD-8CBB-B889FA9E50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669</c:v>
                </c:pt>
                <c:pt idx="1">
                  <c:v>523</c:v>
                </c:pt>
                <c:pt idx="2">
                  <c:v>365</c:v>
                </c:pt>
              </c:numCache>
            </c:numRef>
          </c:val>
          <c:extLst xmlns:c16r2="http://schemas.microsoft.com/office/drawing/2015/06/chart">
            <c:ext xmlns:c16="http://schemas.microsoft.com/office/drawing/2014/chart" uri="{C3380CC4-5D6E-409C-BE32-E72D297353CC}">
              <c16:uniqueId val="{00000001-68E7-49BD-8CBB-B889FA9E50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1760</c:v>
                </c:pt>
                <c:pt idx="1">
                  <c:v>1772</c:v>
                </c:pt>
                <c:pt idx="2">
                  <c:v>1839</c:v>
                </c:pt>
              </c:numCache>
            </c:numRef>
          </c:val>
          <c:extLst xmlns:c16r2="http://schemas.microsoft.com/office/drawing/2015/06/chart">
            <c:ext xmlns:c16="http://schemas.microsoft.com/office/drawing/2014/chart" uri="{C3380CC4-5D6E-409C-BE32-E72D297353CC}">
              <c16:uniqueId val="{00000002-68E7-49BD-8CBB-B889FA9E5016}"/>
            </c:ext>
          </c:extLst>
        </c:ser>
        <c:dLbls>
          <c:showLegendKey val="0"/>
          <c:showVal val="0"/>
          <c:showCatName val="0"/>
          <c:showSerName val="0"/>
          <c:showPercent val="0"/>
          <c:showBubbleSize val="0"/>
        </c:dLbls>
        <c:gapWidth val="120"/>
        <c:overlap val="100"/>
        <c:axId val="317321696"/>
        <c:axId val="317325616"/>
      </c:barChart>
      <c:catAx>
        <c:axId val="3173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7325616"/>
        <c:crosses val="autoZero"/>
        <c:auto val="1"/>
        <c:lblAlgn val="ctr"/>
        <c:lblOffset val="100"/>
        <c:tickLblSkip val="1"/>
        <c:tickMarkSkip val="1"/>
        <c:noMultiLvlLbl val="0"/>
      </c:catAx>
      <c:valAx>
        <c:axId val="317325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73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AC-4D03-B605-2DA49A5B6C06}"/>
                </c:ext>
                <c:ext xmlns:c15="http://schemas.microsoft.com/office/drawing/2012/chart" uri="{CE6537A1-D6FC-4f65-9D91-7224C49458BB}">
                  <c15:dlblFieldTable>
                    <c15:dlblFTEntry>
                      <c15:txfldGUID>{20EEF6BC-D5FA-4270-A9B7-40BF62DB3E9D}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AC-4D03-B605-2DA49A5B6C06}"/>
                </c:ext>
                <c:ext xmlns:c15="http://schemas.microsoft.com/office/drawing/2012/chart" uri="{CE6537A1-D6FC-4f65-9D91-7224C49458BB}">
                  <c15:dlblFieldTable>
                    <c15:dlblFTEntry>
                      <c15:txfldGUID>{30BCE5BB-C306-4492-862D-B5C1DF72EE5F}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AC-4D03-B605-2DA49A5B6C06}"/>
                </c:ext>
                <c:ext xmlns:c15="http://schemas.microsoft.com/office/drawing/2012/chart" uri="{CE6537A1-D6FC-4f65-9D91-7224C49458BB}">
                  <c15:dlblFieldTable>
                    <c15:dlblFTEntry>
                      <c15:txfldGUID>{B84E561B-B1A8-4A41-803E-CA6D63768BBE}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AC-4D03-B605-2DA49A5B6C06}"/>
                </c:ext>
                <c:ext xmlns:c15="http://schemas.microsoft.com/office/drawing/2012/chart" uri="{CE6537A1-D6FC-4f65-9D91-7224C49458BB}">
                  <c15:dlblFieldTable>
                    <c15:dlblFTEntry>
                      <c15:txfldGUID>{5AE84D02-B08D-456B-9569-A0229C8610B4}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AC-4D03-B605-2DA49A5B6C06}"/>
                </c:ext>
                <c:ext xmlns:c15="http://schemas.microsoft.com/office/drawing/2012/chart" uri="{CE6537A1-D6FC-4f65-9D91-7224C49458BB}">
                  <c15:dlblFieldTable>
                    <c15:dlblFTEntry>
                      <c15:txfldGUID>{96A2BD2C-25C0-4326-9F00-D49E70D72881}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AC-4D03-B605-2DA49A5B6C06}"/>
                </c:ext>
                <c:ext xmlns:c15="http://schemas.microsoft.com/office/drawing/2012/chart" uri="{CE6537A1-D6FC-4f65-9D91-7224C49458BB}">
                  <c15:dlblFieldTable>
                    <c15:dlblFTEntry>
                      <c15:txfldGUID>{35DD82DB-A7E0-47CE-BFD6-34BB7F74968B}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AC-4D03-B605-2DA49A5B6C06}"/>
                </c:ext>
                <c:ext xmlns:c15="http://schemas.microsoft.com/office/drawing/2012/chart" uri="{CE6537A1-D6FC-4f65-9D91-7224C49458BB}">
                  <c15:dlblFieldTable>
                    <c15:dlblFTEntry>
                      <c15:txfldGUID>{C0413DC7-980E-4033-89F4-B96343B9476E}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AC-4D03-B605-2DA49A5B6C06}"/>
                </c:ext>
                <c:ext xmlns:c15="http://schemas.microsoft.com/office/drawing/2012/chart" uri="{CE6537A1-D6FC-4f65-9D91-7224C49458BB}">
                  <c15:dlblFieldTable>
                    <c15:dlblFTEntry>
                      <c15:txfldGUID>{FD1822AF-1DA5-40BC-8D7A-9DB2D1767947}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AC-4D03-B605-2DA49A5B6C06}"/>
                </c:ext>
                <c:ext xmlns:c15="http://schemas.microsoft.com/office/drawing/2012/chart" uri="{CE6537A1-D6FC-4f65-9D91-7224C49458BB}">
                  <c15:dlblFieldTable>
                    <c15:dlblFTEntry>
                      <c15:txfldGUID>{736AC3CB-3B8D-4489-BBBA-8673A252B733}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54.7</c:v>
                </c:pt>
                <c:pt idx="16">
                  <c:v>55.7</c:v>
                </c:pt>
                <c:pt idx="24">
                  <c:v>56.3</c:v>
                </c:pt>
                <c:pt idx="32">
                  <c:v>57.7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AAC-4D03-B605-2DA49A5B6C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AC-4D03-B605-2DA49A5B6C06}"/>
                </c:ext>
                <c:ext xmlns:c15="http://schemas.microsoft.com/office/drawing/2012/chart" uri="{CE6537A1-D6FC-4f65-9D91-7224C49458BB}">
                  <c15:dlblFieldTable>
                    <c15:dlblFTEntry>
                      <c15:txfldGUID>{3DA30BD4-1658-409F-926D-96092EA7E8E9}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AC-4D03-B605-2DA49A5B6C06}"/>
                </c:ext>
                <c:ext xmlns:c15="http://schemas.microsoft.com/office/drawing/2012/chart" uri="{CE6537A1-D6FC-4f65-9D91-7224C49458BB}">
                  <c15:dlblFieldTable>
                    <c15:dlblFTEntry>
                      <c15:txfldGUID>{98E53D19-A653-4A1A-A1E1-B93B6336FB26}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AC-4D03-B605-2DA49A5B6C06}"/>
                </c:ext>
                <c:ext xmlns:c15="http://schemas.microsoft.com/office/drawing/2012/chart" uri="{CE6537A1-D6FC-4f65-9D91-7224C49458BB}">
                  <c15:dlblFieldTable>
                    <c15:dlblFTEntry>
                      <c15:txfldGUID>{27F94FE7-5AA9-49E1-814D-043C150E2A3D}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AC-4D03-B605-2DA49A5B6C06}"/>
                </c:ext>
                <c:ext xmlns:c15="http://schemas.microsoft.com/office/drawing/2012/chart" uri="{CE6537A1-D6FC-4f65-9D91-7224C49458BB}">
                  <c15:dlblFieldTable>
                    <c15:dlblFTEntry>
                      <c15:txfldGUID>{53B77CE1-4820-4ED4-9F55-3AA971D3B0CE}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AC-4D03-B605-2DA49A5B6C06}"/>
                </c:ext>
                <c:ext xmlns:c15="http://schemas.microsoft.com/office/drawing/2012/chart" uri="{CE6537A1-D6FC-4f65-9D91-7224C49458BB}">
                  <c15:dlblFieldTable>
                    <c15:dlblFTEntry>
                      <c15:txfldGUID>{C9CBEA49-B67B-4DB3-B077-26F1235854D6}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AC-4D03-B605-2DA49A5B6C06}"/>
                </c:ext>
                <c:ext xmlns:c15="http://schemas.microsoft.com/office/drawing/2012/chart" uri="{CE6537A1-D6FC-4f65-9D91-7224C49458BB}">
                  <c15:dlblFieldTable>
                    <c15:dlblFTEntry>
                      <c15:txfldGUID>{49A3E7EC-1C18-4FD1-AF0C-9DAC427CA288}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AC-4D03-B605-2DA49A5B6C06}"/>
                </c:ext>
                <c:ext xmlns:c15="http://schemas.microsoft.com/office/drawing/2012/chart" uri="{CE6537A1-D6FC-4f65-9D91-7224C49458BB}">
                  <c15:dlblFieldTable>
                    <c15:dlblFTEntry>
                      <c15:txfldGUID>{FF5A0D65-697A-4C15-87BA-6E32B21F9E5C}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AC-4D03-B605-2DA49A5B6C06}"/>
                </c:ext>
                <c:ext xmlns:c15="http://schemas.microsoft.com/office/drawing/2012/chart" uri="{CE6537A1-D6FC-4f65-9D91-7224C49458BB}">
                  <c15:dlblFieldTable>
                    <c15:dlblFTEntry>
                      <c15:txfldGUID>{F3B5E210-D1C4-49D7-A064-3E1FCA8DFD3B}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AC-4D03-B605-2DA49A5B6C06}"/>
                </c:ext>
                <c:ext xmlns:c15="http://schemas.microsoft.com/office/drawing/2012/chart" uri="{CE6537A1-D6FC-4f65-9D91-7224C49458BB}">
                  <c15:dlblFieldTable>
                    <c15:dlblFTEntry>
                      <c15:txfldGUID>{9AA4A466-905B-40FD-B02A-690D9945BD4B}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AAC-4D03-B605-2DA49A5B6C06}"/>
            </c:ext>
          </c:extLst>
        </c:ser>
        <c:dLbls>
          <c:showLegendKey val="0"/>
          <c:showVal val="1"/>
          <c:showCatName val="0"/>
          <c:showSerName val="0"/>
          <c:showPercent val="0"/>
          <c:showBubbleSize val="0"/>
        </c:dLbls>
        <c:axId val="317326400"/>
        <c:axId val="317326792"/>
      </c:scatterChart>
      <c:valAx>
        <c:axId val="31732640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326792"/>
        <c:crosses val="autoZero"/>
        <c:crossBetween val="midCat"/>
      </c:valAx>
      <c:valAx>
        <c:axId val="3173267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7326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3F-4DC2-B4FA-46575484456D}"/>
                </c:ext>
                <c:ext xmlns:c15="http://schemas.microsoft.com/office/drawing/2012/chart" uri="{CE6537A1-D6FC-4f65-9D91-7224C49458BB}">
                  <c15:dlblFieldTable>
                    <c15:dlblFTEntry>
                      <c15:txfldGUID>{F25D88A2-42E0-4C60-8981-93573971917F}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3F-4DC2-B4FA-46575484456D}"/>
                </c:ext>
                <c:ext xmlns:c15="http://schemas.microsoft.com/office/drawing/2012/chart" uri="{CE6537A1-D6FC-4f65-9D91-7224C49458BB}">
                  <c15:dlblFieldTable>
                    <c15:dlblFTEntry>
                      <c15:txfldGUID>{F7D8083E-76C4-40DF-9EA8-4E8BD638DF78}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3F-4DC2-B4FA-46575484456D}"/>
                </c:ext>
                <c:ext xmlns:c15="http://schemas.microsoft.com/office/drawing/2012/chart" uri="{CE6537A1-D6FC-4f65-9D91-7224C49458BB}">
                  <c15:dlblFieldTable>
                    <c15:dlblFTEntry>
                      <c15:txfldGUID>{3C4DA5CF-37A7-40D1-8696-4ED60593606E}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3F-4DC2-B4FA-46575484456D}"/>
                </c:ext>
                <c:ext xmlns:c15="http://schemas.microsoft.com/office/drawing/2012/chart" uri="{CE6537A1-D6FC-4f65-9D91-7224C49458BB}">
                  <c15:dlblFieldTable>
                    <c15:dlblFTEntry>
                      <c15:txfldGUID>{F58F7ABB-2457-4D0E-8DC0-966054472E85}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3F-4DC2-B4FA-46575484456D}"/>
                </c:ext>
                <c:ext xmlns:c15="http://schemas.microsoft.com/office/drawing/2012/chart" uri="{CE6537A1-D6FC-4f65-9D91-7224C49458BB}">
                  <c15:dlblFieldTable>
                    <c15:dlblFTEntry>
                      <c15:txfldGUID>{6C86BF3D-E918-4987-9DAD-BE587E357BC0}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3F-4DC2-B4FA-46575484456D}"/>
                </c:ext>
                <c:ext xmlns:c15="http://schemas.microsoft.com/office/drawing/2012/chart" uri="{CE6537A1-D6FC-4f65-9D91-7224C49458BB}">
                  <c15:dlblFieldTable>
                    <c15:dlblFTEntry>
                      <c15:txfldGUID>{79D4FDE4-D4AC-4DE5-819A-5235714F0E1E}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3F-4DC2-B4FA-46575484456D}"/>
                </c:ext>
                <c:ext xmlns:c15="http://schemas.microsoft.com/office/drawing/2012/chart" uri="{CE6537A1-D6FC-4f65-9D91-7224C49458BB}">
                  <c15:dlblFieldTable>
                    <c15:dlblFTEntry>
                      <c15:txfldGUID>{1C3D12F8-121A-4A29-B274-FB78276519DF}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3F-4DC2-B4FA-46575484456D}"/>
                </c:ext>
                <c:ext xmlns:c15="http://schemas.microsoft.com/office/drawing/2012/chart" uri="{CE6537A1-D6FC-4f65-9D91-7224C49458BB}">
                  <c15:dlblFieldTable>
                    <c15:dlblFTEntry>
                      <c15:txfldGUID>{D03F6485-66BA-4E46-92EC-CF30B9D90346}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3F-4DC2-B4FA-46575484456D}"/>
                </c:ext>
                <c:ext xmlns:c15="http://schemas.microsoft.com/office/drawing/2012/chart" uri="{CE6537A1-D6FC-4f65-9D91-7224C49458BB}">
                  <c15:dlblFieldTable>
                    <c15:dlblFTEntry>
                      <c15:txfldGUID>{0C3116D0-FEF1-4522-8A22-1A56929E8018}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6.8</c:v>
                </c:pt>
                <c:pt idx="16">
                  <c:v>6.4</c:v>
                </c:pt>
                <c:pt idx="24">
                  <c:v>8</c:v>
                </c:pt>
                <c:pt idx="32">
                  <c:v>9.6999999999999993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F3F-4DC2-B4FA-4657548445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3F-4DC2-B4FA-46575484456D}"/>
                </c:ext>
                <c:ext xmlns:c15="http://schemas.microsoft.com/office/drawing/2012/chart" uri="{CE6537A1-D6FC-4f65-9D91-7224C49458BB}">
                  <c15:dlblFieldTable>
                    <c15:dlblFTEntry>
                      <c15:txfldGUID>{3F118BE8-C090-4450-9742-830F7D976AB0}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3F-4DC2-B4FA-46575484456D}"/>
                </c:ext>
                <c:ext xmlns:c15="http://schemas.microsoft.com/office/drawing/2012/chart" uri="{CE6537A1-D6FC-4f65-9D91-7224C49458BB}">
                  <c15:dlblFieldTable>
                    <c15:dlblFTEntry>
                      <c15:txfldGUID>{376A4284-D3F2-4FE1-B1D9-07A73E8DB974}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3F-4DC2-B4FA-46575484456D}"/>
                </c:ext>
                <c:ext xmlns:c15="http://schemas.microsoft.com/office/drawing/2012/chart" uri="{CE6537A1-D6FC-4f65-9D91-7224C49458BB}">
                  <c15:dlblFieldTable>
                    <c15:dlblFTEntry>
                      <c15:txfldGUID>{7E63ECC2-1E42-4B11-BEAD-EF0A50E551B5}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3F-4DC2-B4FA-46575484456D}"/>
                </c:ext>
                <c:ext xmlns:c15="http://schemas.microsoft.com/office/drawing/2012/chart" uri="{CE6537A1-D6FC-4f65-9D91-7224C49458BB}">
                  <c15:dlblFieldTable>
                    <c15:dlblFTEntry>
                      <c15:txfldGUID>{CEB6A55B-049F-40DD-96FB-9C151C6E9DE5}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3F-4DC2-B4FA-46575484456D}"/>
                </c:ext>
                <c:ext xmlns:c15="http://schemas.microsoft.com/office/drawing/2012/chart" uri="{CE6537A1-D6FC-4f65-9D91-7224C49458BB}">
                  <c15:dlblFieldTable>
                    <c15:dlblFTEntry>
                      <c15:txfldGUID>{BDC16CB5-60F8-45D3-8E4C-1F56F4BCAC33}</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3F-4DC2-B4FA-46575484456D}"/>
                </c:ext>
                <c:ext xmlns:c15="http://schemas.microsoft.com/office/drawing/2012/chart" uri="{CE6537A1-D6FC-4f65-9D91-7224C49458BB}">
                  <c15:dlblFieldTable>
                    <c15:dlblFTEntry>
                      <c15:txfldGUID>{20B8359C-F565-4BB0-9BAF-42C4C375352A}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3F-4DC2-B4FA-46575484456D}"/>
                </c:ext>
                <c:ext xmlns:c15="http://schemas.microsoft.com/office/drawing/2012/chart" uri="{CE6537A1-D6FC-4f65-9D91-7224C49458BB}">
                  <c15:dlblFieldTable>
                    <c15:dlblFTEntry>
                      <c15:txfldGUID>{1D064ADF-F6E7-479F-9CA6-3804397770D7}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3F-4DC2-B4FA-46575484456D}"/>
                </c:ext>
                <c:ext xmlns:c15="http://schemas.microsoft.com/office/drawing/2012/chart" uri="{CE6537A1-D6FC-4f65-9D91-7224C49458BB}">
                  <c15:dlblFieldTable>
                    <c15:dlblFTEntry>
                      <c15:txfldGUID>{0B2FA9CD-1797-484B-AD60-1258D10E955C}</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3F-4DC2-B4FA-46575484456D}"/>
                </c:ext>
                <c:ext xmlns:c15="http://schemas.microsoft.com/office/drawing/2012/chart" uri="{CE6537A1-D6FC-4f65-9D91-7224C49458BB}">
                  <c15:dlblFieldTable>
                    <c15:dlblFTEntry>
                      <c15:txfldGUID>{E31157F4-D2B9-4E20-94C4-E09FA9C6BFFB}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F3F-4DC2-B4FA-46575484456D}"/>
            </c:ext>
          </c:extLst>
        </c:ser>
        <c:dLbls>
          <c:showLegendKey val="0"/>
          <c:showVal val="1"/>
          <c:showCatName val="0"/>
          <c:showSerName val="0"/>
          <c:showPercent val="0"/>
          <c:showBubbleSize val="0"/>
        </c:dLbls>
        <c:axId val="317320128"/>
        <c:axId val="434648104"/>
      </c:scatterChart>
      <c:valAx>
        <c:axId val="317320128"/>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648104"/>
        <c:crosses val="autoZero"/>
        <c:crossBetween val="midCat"/>
      </c:valAx>
      <c:valAx>
        <c:axId val="4346481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17320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分子を構成する元利償還金は、平成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開始に伴い元利償還額が増加しており、新規発行額も増しており、今後も比率が上昇していくことが見込まれる。また、一部事務組合、公営企業に対する準元利償還金は依然として負担が大きく、特に、整備計画が継続している一部事務組合に対する負担金には今後も注意が必要である。満期一括償還地方債の借入は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活用していない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一般会計に係る地方債現在高は</a:t>
          </a:r>
          <a:r>
            <a:rPr kumimoji="1" lang="en-US" altLang="ja-JP" sz="1100">
              <a:solidFill>
                <a:schemeClr val="dk1"/>
              </a:solidFill>
              <a:effectLst/>
              <a:latin typeface="+mn-lt"/>
              <a:ea typeface="+mn-ea"/>
              <a:cs typeface="+mn-cs"/>
            </a:rPr>
            <a:t>3,833</a:t>
          </a:r>
          <a:r>
            <a:rPr kumimoji="1" lang="ja-JP" altLang="ja-JP" sz="1100">
              <a:solidFill>
                <a:schemeClr val="dk1"/>
              </a:solidFill>
              <a:effectLst/>
              <a:latin typeface="+mn-lt"/>
              <a:ea typeface="+mn-ea"/>
              <a:cs typeface="+mn-cs"/>
            </a:rPr>
            <a:t>百万円であり、新規発行額も増しており、今後も将来負担額の増加が見込まれる。さらに、一部事務組合、公営企業に対する準元利償還金は依然として負担が大きく、今後もしばらくは減少しない。</a:t>
          </a:r>
          <a:endParaRPr lang="ja-JP" altLang="ja-JP" sz="1400">
            <a:effectLst/>
          </a:endParaRPr>
        </a:p>
        <a:p>
          <a:r>
            <a:rPr kumimoji="1" lang="ja-JP" altLang="ja-JP" sz="1100">
              <a:solidFill>
                <a:schemeClr val="dk1"/>
              </a:solidFill>
              <a:effectLst/>
              <a:latin typeface="+mn-lt"/>
              <a:ea typeface="+mn-ea"/>
              <a:cs typeface="+mn-cs"/>
            </a:rPr>
            <a:t>　一方で、現在の充当可能財源をみると、充当可能基金と基準財政需要額算入見込額の合計額が将来負担額を相殺し、将来負担比率は発生していない。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今後も将来に負担が残らない財政運営に努める。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令和２年度は、令和２年７月豪雨災害に伴い特別交付税額が増加したことから、後年度の災害復旧に充てるため、財政調整基金に積み立てを行ったため、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地域公共交通対策基金はバスの運行補助金等の対策に財源に取崩をおこない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百万円の減。こども育成支援基金は子育て支援の補助金等で財源に取崩を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百円の増。いきいき人づくり基金は人材育成に係る補助金等で財源に取崩もおこない、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百万円の減。ふるさと応援基金はふるさと納税分を積み立てており、実績の増から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令和２年度は、新型コロナウイルス関連経費の一般財源分に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百万取崩を行い、基金利子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ポイントとなっているが、今後の公共施設の管理については、公共施設等総合管理計画に基づき、資産の耐用年数等を考慮しつつ、施設の複合化等を検討する。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61468</xdr:rowOff>
    </xdr:from>
    <xdr:to>
      <xdr:col>23</xdr:col>
      <xdr:colOff>136525</xdr:colOff>
      <xdr:row>31</xdr:row>
      <xdr:rowOff>163068</xdr:rowOff>
    </xdr:to>
    <xdr:sp macro="" textlink="">
      <xdr:nvSpPr>
        <xdr:cNvPr id="89" name="楕円 88"/>
        <xdr:cNvSpPr/>
      </xdr:nvSpPr>
      <xdr:spPr>
        <a:xfrm>
          <a:off x="47117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84345</xdr:rowOff>
    </xdr:from>
    <xdr:ext cx="405111" cy="259045"/>
    <xdr:sp macro="" textlink="">
      <xdr:nvSpPr>
        <xdr:cNvPr id="90" name="有形固定資産減価償却率該当値テキスト"/>
        <xdr:cNvSpPr txBox="1"/>
      </xdr:nvSpPr>
      <xdr:spPr>
        <a:xfrm>
          <a:off x="4813300" y="599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31242</xdr:rowOff>
    </xdr:from>
    <xdr:to>
      <xdr:col>19</xdr:col>
      <xdr:colOff>187325</xdr:colOff>
      <xdr:row>31</xdr:row>
      <xdr:rowOff>132842</xdr:rowOff>
    </xdr:to>
    <xdr:sp macro="" textlink="">
      <xdr:nvSpPr>
        <xdr:cNvPr id="91" name="楕円 90"/>
        <xdr:cNvSpPr/>
      </xdr:nvSpPr>
      <xdr:spPr>
        <a:xfrm>
          <a:off x="4000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82042</xdr:rowOff>
    </xdr:from>
    <xdr:to>
      <xdr:col>23</xdr:col>
      <xdr:colOff>85725</xdr:colOff>
      <xdr:row>31</xdr:row>
      <xdr:rowOff>112268</xdr:rowOff>
    </xdr:to>
    <xdr:cxnSp macro="">
      <xdr:nvCxnSpPr>
        <xdr:cNvPr id="92" name="直線コネクタ 91"/>
        <xdr:cNvCxnSpPr/>
      </xdr:nvCxnSpPr>
      <xdr:spPr>
        <a:xfrm>
          <a:off x="4051300" y="616851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18288</xdr:rowOff>
    </xdr:from>
    <xdr:to>
      <xdr:col>15</xdr:col>
      <xdr:colOff>187325</xdr:colOff>
      <xdr:row>31</xdr:row>
      <xdr:rowOff>119888</xdr:rowOff>
    </xdr:to>
    <xdr:sp macro="" textlink="">
      <xdr:nvSpPr>
        <xdr:cNvPr id="93" name="楕円 92"/>
        <xdr:cNvSpPr/>
      </xdr:nvSpPr>
      <xdr:spPr>
        <a:xfrm>
          <a:off x="3238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69088</xdr:rowOff>
    </xdr:from>
    <xdr:to>
      <xdr:col>19</xdr:col>
      <xdr:colOff>136525</xdr:colOff>
      <xdr:row>31</xdr:row>
      <xdr:rowOff>82042</xdr:rowOff>
    </xdr:to>
    <xdr:cxnSp macro="">
      <xdr:nvCxnSpPr>
        <xdr:cNvPr id="94" name="直線コネクタ 93"/>
        <xdr:cNvCxnSpPr/>
      </xdr:nvCxnSpPr>
      <xdr:spPr>
        <a:xfrm>
          <a:off x="3289300" y="615556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168148</xdr:rowOff>
    </xdr:from>
    <xdr:to>
      <xdr:col>11</xdr:col>
      <xdr:colOff>187325</xdr:colOff>
      <xdr:row>31</xdr:row>
      <xdr:rowOff>98298</xdr:rowOff>
    </xdr:to>
    <xdr:sp macro="" textlink="">
      <xdr:nvSpPr>
        <xdr:cNvPr id="95" name="楕円 94"/>
        <xdr:cNvSpPr/>
      </xdr:nvSpPr>
      <xdr:spPr>
        <a:xfrm>
          <a:off x="2476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47498</xdr:rowOff>
    </xdr:from>
    <xdr:to>
      <xdr:col>15</xdr:col>
      <xdr:colOff>136525</xdr:colOff>
      <xdr:row>31</xdr:row>
      <xdr:rowOff>69088</xdr:rowOff>
    </xdr:to>
    <xdr:cxnSp macro="">
      <xdr:nvCxnSpPr>
        <xdr:cNvPr id="96" name="直線コネクタ 95"/>
        <xdr:cNvCxnSpPr/>
      </xdr:nvCxnSpPr>
      <xdr:spPr>
        <a:xfrm>
          <a:off x="2527300" y="61339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92583</xdr:rowOff>
    </xdr:from>
    <xdr:to>
      <xdr:col>7</xdr:col>
      <xdr:colOff>187325</xdr:colOff>
      <xdr:row>31</xdr:row>
      <xdr:rowOff>22733</xdr:rowOff>
    </xdr:to>
    <xdr:sp macro="" textlink="">
      <xdr:nvSpPr>
        <xdr:cNvPr id="97" name="楕円 96"/>
        <xdr:cNvSpPr/>
      </xdr:nvSpPr>
      <xdr:spPr>
        <a:xfrm>
          <a:off x="1714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143383</xdr:rowOff>
    </xdr:from>
    <xdr:to>
      <xdr:col>11</xdr:col>
      <xdr:colOff>136525</xdr:colOff>
      <xdr:row>31</xdr:row>
      <xdr:rowOff>47498</xdr:rowOff>
    </xdr:to>
    <xdr:cxnSp macro="">
      <xdr:nvCxnSpPr>
        <xdr:cNvPr id="98" name="直線コネクタ 97"/>
        <xdr:cNvCxnSpPr/>
      </xdr:nvCxnSpPr>
      <xdr:spPr>
        <a:xfrm>
          <a:off x="1765300" y="6058408"/>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149369</xdr:rowOff>
    </xdr:from>
    <xdr:ext cx="405111" cy="259045"/>
    <xdr:sp macro="" textlink="">
      <xdr:nvSpPr>
        <xdr:cNvPr id="103" name="n_1mainValue有形固定資産減価償却率"/>
        <xdr:cNvSpPr txBox="1"/>
      </xdr:nvSpPr>
      <xdr:spPr>
        <a:xfrm>
          <a:off x="38360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136415</xdr:rowOff>
    </xdr:from>
    <xdr:ext cx="405111" cy="259045"/>
    <xdr:sp macro="" textlink="">
      <xdr:nvSpPr>
        <xdr:cNvPr id="104" name="n_2mainValue有形固定資産減価償却率"/>
        <xdr:cNvSpPr txBox="1"/>
      </xdr:nvSpPr>
      <xdr:spPr>
        <a:xfrm>
          <a:off x="3086744" y="587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114825</xdr:rowOff>
    </xdr:from>
    <xdr:ext cx="405111" cy="259045"/>
    <xdr:sp macro="" textlink="">
      <xdr:nvSpPr>
        <xdr:cNvPr id="105" name="n_3mainValue有形固定資産減価償却率"/>
        <xdr:cNvSpPr txBox="1"/>
      </xdr:nvSpPr>
      <xdr:spPr>
        <a:xfrm>
          <a:off x="2324744" y="585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39260</xdr:rowOff>
    </xdr:from>
    <xdr:ext cx="405111" cy="259045"/>
    <xdr:sp macro="" textlink="">
      <xdr:nvSpPr>
        <xdr:cNvPr id="106" name="n_4mainValue有形固定資産減価償却率"/>
        <xdr:cNvSpPr txBox="1"/>
      </xdr:nvSpPr>
      <xdr:spPr>
        <a:xfrm>
          <a:off x="1562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a:t>
          </a:r>
          <a:r>
            <a:rPr kumimoji="1" lang="en-US" altLang="ja-JP" sz="1100">
              <a:latin typeface="ＭＳ Ｐゴシック" panose="020B0600070205080204" pitchFamily="50" charset="-128"/>
              <a:ea typeface="ＭＳ Ｐゴシック" panose="020B0600070205080204" pitchFamily="50" charset="-128"/>
            </a:rPr>
            <a:t>99.1</a:t>
          </a:r>
          <a:r>
            <a:rPr kumimoji="1" lang="ja-JP" altLang="en-US" sz="1100">
              <a:latin typeface="ＭＳ Ｐゴシック" panose="020B0600070205080204" pitchFamily="50" charset="-128"/>
              <a:ea typeface="ＭＳ Ｐゴシック" panose="020B0600070205080204" pitchFamily="50" charset="-128"/>
            </a:rPr>
            <a:t>ポイントであり、県平均、全国平均と比較しても低い数値ではあるが、過疎債、緊防債等の新たな借り入れを行っているため、増加傾向にあり、財政状況等を考慮しながら、計画的な運用を行う。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6526</xdr:rowOff>
    </xdr:from>
    <xdr:to>
      <xdr:col>76</xdr:col>
      <xdr:colOff>73025</xdr:colOff>
      <xdr:row>27</xdr:row>
      <xdr:rowOff>108126</xdr:rowOff>
    </xdr:to>
    <xdr:sp macro="" textlink="">
      <xdr:nvSpPr>
        <xdr:cNvPr id="153" name="楕円 152"/>
        <xdr:cNvSpPr/>
      </xdr:nvSpPr>
      <xdr:spPr>
        <a:xfrm>
          <a:off x="14744700" y="54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29403</xdr:rowOff>
    </xdr:from>
    <xdr:ext cx="469744" cy="259045"/>
    <xdr:sp macro="" textlink="">
      <xdr:nvSpPr>
        <xdr:cNvPr id="154" name="債務償還比率該当値テキスト"/>
        <xdr:cNvSpPr txBox="1"/>
      </xdr:nvSpPr>
      <xdr:spPr>
        <a:xfrm>
          <a:off x="14846300" y="52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62248</xdr:rowOff>
    </xdr:from>
    <xdr:to>
      <xdr:col>72</xdr:col>
      <xdr:colOff>123825</xdr:colOff>
      <xdr:row>27</xdr:row>
      <xdr:rowOff>163848</xdr:rowOff>
    </xdr:to>
    <xdr:sp macro="" textlink="">
      <xdr:nvSpPr>
        <xdr:cNvPr id="155" name="楕円 154"/>
        <xdr:cNvSpPr/>
      </xdr:nvSpPr>
      <xdr:spPr>
        <a:xfrm>
          <a:off x="14033500" y="54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57326</xdr:rowOff>
    </xdr:from>
    <xdr:to>
      <xdr:col>76</xdr:col>
      <xdr:colOff>22225</xdr:colOff>
      <xdr:row>27</xdr:row>
      <xdr:rowOff>113048</xdr:rowOff>
    </xdr:to>
    <xdr:cxnSp macro="">
      <xdr:nvCxnSpPr>
        <xdr:cNvPr id="156" name="直線コネクタ 155"/>
        <xdr:cNvCxnSpPr/>
      </xdr:nvCxnSpPr>
      <xdr:spPr>
        <a:xfrm flipV="1">
          <a:off x="14084300" y="5458001"/>
          <a:ext cx="711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17423</xdr:rowOff>
    </xdr:from>
    <xdr:to>
      <xdr:col>68</xdr:col>
      <xdr:colOff>123825</xdr:colOff>
      <xdr:row>27</xdr:row>
      <xdr:rowOff>119023</xdr:rowOff>
    </xdr:to>
    <xdr:sp macro="" textlink="">
      <xdr:nvSpPr>
        <xdr:cNvPr id="157" name="楕円 156"/>
        <xdr:cNvSpPr/>
      </xdr:nvSpPr>
      <xdr:spPr>
        <a:xfrm>
          <a:off x="13271500" y="54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68223</xdr:rowOff>
    </xdr:from>
    <xdr:to>
      <xdr:col>72</xdr:col>
      <xdr:colOff>73025</xdr:colOff>
      <xdr:row>27</xdr:row>
      <xdr:rowOff>113048</xdr:rowOff>
    </xdr:to>
    <xdr:cxnSp macro="">
      <xdr:nvCxnSpPr>
        <xdr:cNvPr id="158" name="直線コネクタ 157"/>
        <xdr:cNvCxnSpPr/>
      </xdr:nvCxnSpPr>
      <xdr:spPr>
        <a:xfrm>
          <a:off x="13322300" y="5468898"/>
          <a:ext cx="762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169339</xdr:rowOff>
    </xdr:from>
    <xdr:to>
      <xdr:col>64</xdr:col>
      <xdr:colOff>123825</xdr:colOff>
      <xdr:row>27</xdr:row>
      <xdr:rowOff>99489</xdr:rowOff>
    </xdr:to>
    <xdr:sp macro="" textlink="">
      <xdr:nvSpPr>
        <xdr:cNvPr id="159" name="楕円 158"/>
        <xdr:cNvSpPr/>
      </xdr:nvSpPr>
      <xdr:spPr>
        <a:xfrm>
          <a:off x="12509500" y="5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48689</xdr:rowOff>
    </xdr:from>
    <xdr:to>
      <xdr:col>68</xdr:col>
      <xdr:colOff>73025</xdr:colOff>
      <xdr:row>27</xdr:row>
      <xdr:rowOff>68223</xdr:rowOff>
    </xdr:to>
    <xdr:cxnSp macro="">
      <xdr:nvCxnSpPr>
        <xdr:cNvPr id="160" name="直線コネクタ 159"/>
        <xdr:cNvCxnSpPr/>
      </xdr:nvCxnSpPr>
      <xdr:spPr>
        <a:xfrm>
          <a:off x="12560300" y="5449364"/>
          <a:ext cx="762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67661</xdr:rowOff>
    </xdr:from>
    <xdr:to>
      <xdr:col>60</xdr:col>
      <xdr:colOff>123825</xdr:colOff>
      <xdr:row>26</xdr:row>
      <xdr:rowOff>169261</xdr:rowOff>
    </xdr:to>
    <xdr:sp macro="" textlink="">
      <xdr:nvSpPr>
        <xdr:cNvPr id="161" name="楕円 160"/>
        <xdr:cNvSpPr/>
      </xdr:nvSpPr>
      <xdr:spPr>
        <a:xfrm>
          <a:off x="11747500" y="5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118461</xdr:rowOff>
    </xdr:from>
    <xdr:to>
      <xdr:col>64</xdr:col>
      <xdr:colOff>73025</xdr:colOff>
      <xdr:row>27</xdr:row>
      <xdr:rowOff>48689</xdr:rowOff>
    </xdr:to>
    <xdr:cxnSp macro="">
      <xdr:nvCxnSpPr>
        <xdr:cNvPr id="162" name="直線コネクタ 161"/>
        <xdr:cNvCxnSpPr/>
      </xdr:nvCxnSpPr>
      <xdr:spPr>
        <a:xfrm>
          <a:off x="11798300" y="5347686"/>
          <a:ext cx="762000" cy="10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8925</xdr:rowOff>
    </xdr:from>
    <xdr:ext cx="469744" cy="259045"/>
    <xdr:sp macro="" textlink="">
      <xdr:nvSpPr>
        <xdr:cNvPr id="167" name="n_1mainValue債務償還比率"/>
        <xdr:cNvSpPr txBox="1"/>
      </xdr:nvSpPr>
      <xdr:spPr>
        <a:xfrm>
          <a:off x="13836727" y="523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135550</xdr:rowOff>
    </xdr:from>
    <xdr:ext cx="469744" cy="259045"/>
    <xdr:sp macro="" textlink="">
      <xdr:nvSpPr>
        <xdr:cNvPr id="168" name="n_2mainValue債務償還比率"/>
        <xdr:cNvSpPr txBox="1"/>
      </xdr:nvSpPr>
      <xdr:spPr>
        <a:xfrm>
          <a:off x="13087427" y="51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116016</xdr:rowOff>
    </xdr:from>
    <xdr:ext cx="469744" cy="259045"/>
    <xdr:sp macro="" textlink="">
      <xdr:nvSpPr>
        <xdr:cNvPr id="169" name="n_3mainValue債務償還比率"/>
        <xdr:cNvSpPr txBox="1"/>
      </xdr:nvSpPr>
      <xdr:spPr>
        <a:xfrm>
          <a:off x="12325427" y="51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14338</xdr:rowOff>
    </xdr:from>
    <xdr:ext cx="405111" cy="259045"/>
    <xdr:sp macro="" textlink="">
      <xdr:nvSpPr>
        <xdr:cNvPr id="170" name="n_4mainValue債務償還比率"/>
        <xdr:cNvSpPr txBox="1"/>
      </xdr:nvSpPr>
      <xdr:spPr>
        <a:xfrm>
          <a:off x="11595744" y="507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80934</xdr:rowOff>
    </xdr:from>
    <xdr:ext cx="405111" cy="259045"/>
    <xdr:sp macro="" textlink="">
      <xdr:nvSpPr>
        <xdr:cNvPr id="75" name="【道路】&#10;有形固定資産減価償却率該当値テキスト"/>
        <xdr:cNvSpPr txBox="1"/>
      </xdr:nvSpPr>
      <xdr:spPr>
        <a:xfrm>
          <a:off x="4673600"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108857</xdr:rowOff>
    </xdr:to>
    <xdr:cxnSp macro="">
      <xdr:nvCxnSpPr>
        <xdr:cNvPr id="77" name="直線コネクタ 76"/>
        <xdr:cNvCxnSpPr/>
      </xdr:nvCxnSpPr>
      <xdr:spPr>
        <a:xfrm>
          <a:off x="3797300" y="66125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97427</xdr:rowOff>
    </xdr:to>
    <xdr:cxnSp macro="">
      <xdr:nvCxnSpPr>
        <xdr:cNvPr id="79" name="直線コネクタ 78"/>
        <xdr:cNvCxnSpPr/>
      </xdr:nvCxnSpPr>
      <xdr:spPr>
        <a:xfrm>
          <a:off x="2908300" y="65880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72934</xdr:rowOff>
    </xdr:to>
    <xdr:cxnSp macro="">
      <xdr:nvCxnSpPr>
        <xdr:cNvPr id="81" name="直線コネクタ 80"/>
        <xdr:cNvCxnSpPr/>
      </xdr:nvCxnSpPr>
      <xdr:spPr>
        <a:xfrm>
          <a:off x="2019300" y="65651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50074</xdr:rowOff>
    </xdr:to>
    <xdr:cxnSp macro="">
      <xdr:nvCxnSpPr>
        <xdr:cNvPr id="83" name="直線コネクタ 82"/>
        <xdr:cNvCxnSpPr/>
      </xdr:nvCxnSpPr>
      <xdr:spPr>
        <a:xfrm>
          <a:off x="1130300" y="655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164754</xdr:rowOff>
    </xdr:from>
    <xdr:ext cx="405111" cy="259045"/>
    <xdr:sp macro="" textlink="">
      <xdr:nvSpPr>
        <xdr:cNvPr id="88" name="n_1main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89" name="n_2mainValue【道路】&#10;有形固定資産減価償却率"/>
        <xdr:cNvSpPr txBox="1"/>
      </xdr:nvSpPr>
      <xdr:spPr>
        <a:xfrm>
          <a:off x="2705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91" name="n_4main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30004</xdr:rowOff>
    </xdr:from>
    <xdr:to>
      <xdr:col>55</xdr:col>
      <xdr:colOff>50800</xdr:colOff>
      <xdr:row>41</xdr:row>
      <xdr:rowOff>131604</xdr:rowOff>
    </xdr:to>
    <xdr:sp macro="" textlink="">
      <xdr:nvSpPr>
        <xdr:cNvPr id="131" name="楕円 130"/>
        <xdr:cNvSpPr/>
      </xdr:nvSpPr>
      <xdr:spPr>
        <a:xfrm>
          <a:off x="10426700" y="70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8431</xdr:rowOff>
    </xdr:from>
    <xdr:ext cx="534377" cy="259045"/>
    <xdr:sp macro="" textlink="">
      <xdr:nvSpPr>
        <xdr:cNvPr id="132" name="【道路】&#10;一人当たり延長該当値テキスト"/>
        <xdr:cNvSpPr txBox="1"/>
      </xdr:nvSpPr>
      <xdr:spPr>
        <a:xfrm>
          <a:off x="10515600" y="70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31847</xdr:rowOff>
    </xdr:from>
    <xdr:to>
      <xdr:col>50</xdr:col>
      <xdr:colOff>165100</xdr:colOff>
      <xdr:row>41</xdr:row>
      <xdr:rowOff>133447</xdr:rowOff>
    </xdr:to>
    <xdr:sp macro="" textlink="">
      <xdr:nvSpPr>
        <xdr:cNvPr id="133" name="楕円 132"/>
        <xdr:cNvSpPr/>
      </xdr:nvSpPr>
      <xdr:spPr>
        <a:xfrm>
          <a:off x="9588500" y="7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80804</xdr:rowOff>
    </xdr:from>
    <xdr:to>
      <xdr:col>55</xdr:col>
      <xdr:colOff>0</xdr:colOff>
      <xdr:row>41</xdr:row>
      <xdr:rowOff>82647</xdr:rowOff>
    </xdr:to>
    <xdr:cxnSp macro="">
      <xdr:nvCxnSpPr>
        <xdr:cNvPr id="134" name="直線コネクタ 133"/>
        <xdr:cNvCxnSpPr/>
      </xdr:nvCxnSpPr>
      <xdr:spPr>
        <a:xfrm flipV="1">
          <a:off x="9639300" y="7110254"/>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36258</xdr:rowOff>
    </xdr:from>
    <xdr:to>
      <xdr:col>46</xdr:col>
      <xdr:colOff>38100</xdr:colOff>
      <xdr:row>41</xdr:row>
      <xdr:rowOff>137858</xdr:rowOff>
    </xdr:to>
    <xdr:sp macro="" textlink="">
      <xdr:nvSpPr>
        <xdr:cNvPr id="135" name="楕円 134"/>
        <xdr:cNvSpPr/>
      </xdr:nvSpPr>
      <xdr:spPr>
        <a:xfrm>
          <a:off x="8699500" y="70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82647</xdr:rowOff>
    </xdr:from>
    <xdr:to>
      <xdr:col>50</xdr:col>
      <xdr:colOff>114300</xdr:colOff>
      <xdr:row>41</xdr:row>
      <xdr:rowOff>87058</xdr:rowOff>
    </xdr:to>
    <xdr:cxnSp macro="">
      <xdr:nvCxnSpPr>
        <xdr:cNvPr id="136" name="直線コネクタ 135"/>
        <xdr:cNvCxnSpPr/>
      </xdr:nvCxnSpPr>
      <xdr:spPr>
        <a:xfrm flipV="1">
          <a:off x="8750300" y="7112097"/>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38267</xdr:rowOff>
    </xdr:from>
    <xdr:to>
      <xdr:col>41</xdr:col>
      <xdr:colOff>101600</xdr:colOff>
      <xdr:row>41</xdr:row>
      <xdr:rowOff>139867</xdr:rowOff>
    </xdr:to>
    <xdr:sp macro="" textlink="">
      <xdr:nvSpPr>
        <xdr:cNvPr id="137" name="楕円 136"/>
        <xdr:cNvSpPr/>
      </xdr:nvSpPr>
      <xdr:spPr>
        <a:xfrm>
          <a:off x="7810500" y="70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87058</xdr:rowOff>
    </xdr:from>
    <xdr:to>
      <xdr:col>45</xdr:col>
      <xdr:colOff>177800</xdr:colOff>
      <xdr:row>41</xdr:row>
      <xdr:rowOff>89067</xdr:rowOff>
    </xdr:to>
    <xdr:cxnSp macro="">
      <xdr:nvCxnSpPr>
        <xdr:cNvPr id="138" name="直線コネクタ 137"/>
        <xdr:cNvCxnSpPr/>
      </xdr:nvCxnSpPr>
      <xdr:spPr>
        <a:xfrm flipV="1">
          <a:off x="7861300" y="7116508"/>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39398</xdr:rowOff>
    </xdr:from>
    <xdr:to>
      <xdr:col>36</xdr:col>
      <xdr:colOff>165100</xdr:colOff>
      <xdr:row>41</xdr:row>
      <xdr:rowOff>140998</xdr:rowOff>
    </xdr:to>
    <xdr:sp macro="" textlink="">
      <xdr:nvSpPr>
        <xdr:cNvPr id="139" name="楕円 138"/>
        <xdr:cNvSpPr/>
      </xdr:nvSpPr>
      <xdr:spPr>
        <a:xfrm>
          <a:off x="6921500" y="70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89067</xdr:rowOff>
    </xdr:from>
    <xdr:to>
      <xdr:col>41</xdr:col>
      <xdr:colOff>50800</xdr:colOff>
      <xdr:row>41</xdr:row>
      <xdr:rowOff>90198</xdr:rowOff>
    </xdr:to>
    <xdr:cxnSp macro="">
      <xdr:nvCxnSpPr>
        <xdr:cNvPr id="140" name="直線コネクタ 139"/>
        <xdr:cNvCxnSpPr/>
      </xdr:nvCxnSpPr>
      <xdr:spPr>
        <a:xfrm flipV="1">
          <a:off x="6972300" y="711851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124574</xdr:rowOff>
    </xdr:from>
    <xdr:ext cx="534377" cy="259045"/>
    <xdr:sp macro="" textlink="">
      <xdr:nvSpPr>
        <xdr:cNvPr id="145" name="n_1mainValue【道路】&#10;一人当たり延長"/>
        <xdr:cNvSpPr txBox="1"/>
      </xdr:nvSpPr>
      <xdr:spPr>
        <a:xfrm>
          <a:off x="9359411" y="7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128985</xdr:rowOff>
    </xdr:from>
    <xdr:ext cx="534377" cy="259045"/>
    <xdr:sp macro="" textlink="">
      <xdr:nvSpPr>
        <xdr:cNvPr id="146" name="n_2mainValue【道路】&#10;一人当たり延長"/>
        <xdr:cNvSpPr txBox="1"/>
      </xdr:nvSpPr>
      <xdr:spPr>
        <a:xfrm>
          <a:off x="8483111" y="71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130994</xdr:rowOff>
    </xdr:from>
    <xdr:ext cx="534377" cy="259045"/>
    <xdr:sp macro="" textlink="">
      <xdr:nvSpPr>
        <xdr:cNvPr id="147" name="n_3mainValue【道路】&#10;一人当たり延長"/>
        <xdr:cNvSpPr txBox="1"/>
      </xdr:nvSpPr>
      <xdr:spPr>
        <a:xfrm>
          <a:off x="7594111" y="71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132125</xdr:rowOff>
    </xdr:from>
    <xdr:ext cx="534377" cy="259045"/>
    <xdr:sp macro="" textlink="">
      <xdr:nvSpPr>
        <xdr:cNvPr id="148" name="n_4mainValue【道路】&#10;一人当たり延長"/>
        <xdr:cNvSpPr txBox="1"/>
      </xdr:nvSpPr>
      <xdr:spPr>
        <a:xfrm>
          <a:off x="6705111" y="71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90" name="楕円 189"/>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91"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92" name="楕円 191"/>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45720</xdr:rowOff>
    </xdr:to>
    <xdr:cxnSp macro="">
      <xdr:nvCxnSpPr>
        <xdr:cNvPr id="193" name="直線コネクタ 192"/>
        <xdr:cNvCxnSpPr/>
      </xdr:nvCxnSpPr>
      <xdr:spPr>
        <a:xfrm>
          <a:off x="3797300" y="101188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94" name="楕円 193"/>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6531</xdr:rowOff>
    </xdr:to>
    <xdr:cxnSp macro="">
      <xdr:nvCxnSpPr>
        <xdr:cNvPr id="195" name="直線コネクタ 194"/>
        <xdr:cNvCxnSpPr/>
      </xdr:nvCxnSpPr>
      <xdr:spPr>
        <a:xfrm flipV="1">
          <a:off x="2908300" y="101188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6" name="楕円 195"/>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6531</xdr:rowOff>
    </xdr:to>
    <xdr:cxnSp macro="">
      <xdr:nvCxnSpPr>
        <xdr:cNvPr id="197" name="直線コネクタ 196"/>
        <xdr:cNvCxnSpPr/>
      </xdr:nvCxnSpPr>
      <xdr:spPr>
        <a:xfrm>
          <a:off x="2019300" y="100992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96157</xdr:rowOff>
    </xdr:from>
    <xdr:to>
      <xdr:col>6</xdr:col>
      <xdr:colOff>38100</xdr:colOff>
      <xdr:row>59</xdr:row>
      <xdr:rowOff>26307</xdr:rowOff>
    </xdr:to>
    <xdr:sp macro="" textlink="">
      <xdr:nvSpPr>
        <xdr:cNvPr id="198" name="楕円 197"/>
        <xdr:cNvSpPr/>
      </xdr:nvSpPr>
      <xdr:spPr>
        <a:xfrm>
          <a:off x="1079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146957</xdr:rowOff>
    </xdr:from>
    <xdr:to>
      <xdr:col>10</xdr:col>
      <xdr:colOff>114300</xdr:colOff>
      <xdr:row>58</xdr:row>
      <xdr:rowOff>155122</xdr:rowOff>
    </xdr:to>
    <xdr:cxnSp macro="">
      <xdr:nvCxnSpPr>
        <xdr:cNvPr id="199" name="直線コネクタ 198"/>
        <xdr:cNvCxnSpPr/>
      </xdr:nvCxnSpPr>
      <xdr:spPr>
        <a:xfrm>
          <a:off x="1130300" y="100910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204"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205" name="n_2main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6"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42834</xdr:rowOff>
    </xdr:from>
    <xdr:ext cx="405111" cy="259045"/>
    <xdr:sp macro="" textlink="">
      <xdr:nvSpPr>
        <xdr:cNvPr id="207" name="n_4mainValue【橋りょう・トンネル】&#10;有形固定資産減価償却率"/>
        <xdr:cNvSpPr txBox="1"/>
      </xdr:nvSpPr>
      <xdr:spPr>
        <a:xfrm>
          <a:off x="927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141634</xdr:rowOff>
    </xdr:from>
    <xdr:to>
      <xdr:col>55</xdr:col>
      <xdr:colOff>50800</xdr:colOff>
      <xdr:row>62</xdr:row>
      <xdr:rowOff>71784</xdr:rowOff>
    </xdr:to>
    <xdr:sp macro="" textlink="">
      <xdr:nvSpPr>
        <xdr:cNvPr id="245" name="楕円 244"/>
        <xdr:cNvSpPr/>
      </xdr:nvSpPr>
      <xdr:spPr>
        <a:xfrm>
          <a:off x="10426700" y="106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164511</xdr:rowOff>
    </xdr:from>
    <xdr:ext cx="690189" cy="259045"/>
    <xdr:sp macro="" textlink="">
      <xdr:nvSpPr>
        <xdr:cNvPr id="246" name="【橋りょう・トンネル】&#10;一人当たり有形固定資産（償却資産）額該当値テキスト"/>
        <xdr:cNvSpPr txBox="1"/>
      </xdr:nvSpPr>
      <xdr:spPr>
        <a:xfrm>
          <a:off x="10515600" y="1045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154426</xdr:rowOff>
    </xdr:from>
    <xdr:to>
      <xdr:col>50</xdr:col>
      <xdr:colOff>165100</xdr:colOff>
      <xdr:row>62</xdr:row>
      <xdr:rowOff>84576</xdr:rowOff>
    </xdr:to>
    <xdr:sp macro="" textlink="">
      <xdr:nvSpPr>
        <xdr:cNvPr id="247" name="楕円 246"/>
        <xdr:cNvSpPr/>
      </xdr:nvSpPr>
      <xdr:spPr>
        <a:xfrm>
          <a:off x="9588500" y="106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20984</xdr:rowOff>
    </xdr:from>
    <xdr:to>
      <xdr:col>55</xdr:col>
      <xdr:colOff>0</xdr:colOff>
      <xdr:row>62</xdr:row>
      <xdr:rowOff>33776</xdr:rowOff>
    </xdr:to>
    <xdr:cxnSp macro="">
      <xdr:nvCxnSpPr>
        <xdr:cNvPr id="248" name="直線コネクタ 247"/>
        <xdr:cNvCxnSpPr/>
      </xdr:nvCxnSpPr>
      <xdr:spPr>
        <a:xfrm flipV="1">
          <a:off x="9639300" y="10650884"/>
          <a:ext cx="8382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171359</xdr:rowOff>
    </xdr:from>
    <xdr:to>
      <xdr:col>46</xdr:col>
      <xdr:colOff>38100</xdr:colOff>
      <xdr:row>62</xdr:row>
      <xdr:rowOff>101509</xdr:rowOff>
    </xdr:to>
    <xdr:sp macro="" textlink="">
      <xdr:nvSpPr>
        <xdr:cNvPr id="249" name="楕円 248"/>
        <xdr:cNvSpPr/>
      </xdr:nvSpPr>
      <xdr:spPr>
        <a:xfrm>
          <a:off x="8699500" y="10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33776</xdr:rowOff>
    </xdr:from>
    <xdr:to>
      <xdr:col>50</xdr:col>
      <xdr:colOff>114300</xdr:colOff>
      <xdr:row>62</xdr:row>
      <xdr:rowOff>50709</xdr:rowOff>
    </xdr:to>
    <xdr:cxnSp macro="">
      <xdr:nvCxnSpPr>
        <xdr:cNvPr id="250" name="直線コネクタ 249"/>
        <xdr:cNvCxnSpPr/>
      </xdr:nvCxnSpPr>
      <xdr:spPr>
        <a:xfrm flipV="1">
          <a:off x="8750300" y="1066367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7007</xdr:rowOff>
    </xdr:from>
    <xdr:to>
      <xdr:col>41</xdr:col>
      <xdr:colOff>101600</xdr:colOff>
      <xdr:row>62</xdr:row>
      <xdr:rowOff>108607</xdr:rowOff>
    </xdr:to>
    <xdr:sp macro="" textlink="">
      <xdr:nvSpPr>
        <xdr:cNvPr id="251" name="楕円 250"/>
        <xdr:cNvSpPr/>
      </xdr:nvSpPr>
      <xdr:spPr>
        <a:xfrm>
          <a:off x="7810500" y="106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50709</xdr:rowOff>
    </xdr:from>
    <xdr:to>
      <xdr:col>45</xdr:col>
      <xdr:colOff>177800</xdr:colOff>
      <xdr:row>62</xdr:row>
      <xdr:rowOff>57807</xdr:rowOff>
    </xdr:to>
    <xdr:cxnSp macro="">
      <xdr:nvCxnSpPr>
        <xdr:cNvPr id="252" name="直線コネクタ 251"/>
        <xdr:cNvCxnSpPr/>
      </xdr:nvCxnSpPr>
      <xdr:spPr>
        <a:xfrm flipV="1">
          <a:off x="7861300" y="10680609"/>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16652</xdr:rowOff>
    </xdr:from>
    <xdr:to>
      <xdr:col>36</xdr:col>
      <xdr:colOff>165100</xdr:colOff>
      <xdr:row>62</xdr:row>
      <xdr:rowOff>118252</xdr:rowOff>
    </xdr:to>
    <xdr:sp macro="" textlink="">
      <xdr:nvSpPr>
        <xdr:cNvPr id="253" name="楕円 252"/>
        <xdr:cNvSpPr/>
      </xdr:nvSpPr>
      <xdr:spPr>
        <a:xfrm>
          <a:off x="6921500" y="106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57807</xdr:rowOff>
    </xdr:from>
    <xdr:to>
      <xdr:col>41</xdr:col>
      <xdr:colOff>50800</xdr:colOff>
      <xdr:row>62</xdr:row>
      <xdr:rowOff>67452</xdr:rowOff>
    </xdr:to>
    <xdr:cxnSp macro="">
      <xdr:nvCxnSpPr>
        <xdr:cNvPr id="254" name="直線コネクタ 253"/>
        <xdr:cNvCxnSpPr/>
      </xdr:nvCxnSpPr>
      <xdr:spPr>
        <a:xfrm flipV="1">
          <a:off x="6972300" y="10687707"/>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101103</xdr:rowOff>
    </xdr:from>
    <xdr:ext cx="690189" cy="259045"/>
    <xdr:sp macro="" textlink="">
      <xdr:nvSpPr>
        <xdr:cNvPr id="259" name="n_1mainValue【橋りょう・トンネル】&#10;一人当たり有形固定資産（償却資産）額"/>
        <xdr:cNvSpPr txBox="1"/>
      </xdr:nvSpPr>
      <xdr:spPr>
        <a:xfrm>
          <a:off x="9281505" y="10388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118036</xdr:rowOff>
    </xdr:from>
    <xdr:ext cx="690189" cy="259045"/>
    <xdr:sp macro="" textlink="">
      <xdr:nvSpPr>
        <xdr:cNvPr id="260" name="n_2mainValue【橋りょう・トンネル】&#10;一人当たり有形固定資産（償却資産）額"/>
        <xdr:cNvSpPr txBox="1"/>
      </xdr:nvSpPr>
      <xdr:spPr>
        <a:xfrm>
          <a:off x="8405205" y="10405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125134</xdr:rowOff>
    </xdr:from>
    <xdr:ext cx="690189" cy="259045"/>
    <xdr:sp macro="" textlink="">
      <xdr:nvSpPr>
        <xdr:cNvPr id="261" name="n_3mainValue【橋りょう・トンネル】&#10;一人当たり有形固定資産（償却資産）額"/>
        <xdr:cNvSpPr txBox="1"/>
      </xdr:nvSpPr>
      <xdr:spPr>
        <a:xfrm>
          <a:off x="7516205" y="10412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134779</xdr:rowOff>
    </xdr:from>
    <xdr:ext cx="690189" cy="259045"/>
    <xdr:sp macro="" textlink="">
      <xdr:nvSpPr>
        <xdr:cNvPr id="262" name="n_4mainValue【橋りょう・トンネル】&#10;一人当たり有形固定資産（償却資産）額"/>
        <xdr:cNvSpPr txBox="1"/>
      </xdr:nvSpPr>
      <xdr:spPr>
        <a:xfrm>
          <a:off x="6627205" y="10421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47716</xdr:rowOff>
    </xdr:from>
    <xdr:to>
      <xdr:col>24</xdr:col>
      <xdr:colOff>114300</xdr:colOff>
      <xdr:row>84</xdr:row>
      <xdr:rowOff>149316</xdr:rowOff>
    </xdr:to>
    <xdr:sp macro="" textlink="">
      <xdr:nvSpPr>
        <xdr:cNvPr id="304" name="楕円 303"/>
        <xdr:cNvSpPr/>
      </xdr:nvSpPr>
      <xdr:spPr>
        <a:xfrm>
          <a:off x="4584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26143</xdr:rowOff>
    </xdr:from>
    <xdr:ext cx="405111" cy="259045"/>
    <xdr:sp macro="" textlink="">
      <xdr:nvSpPr>
        <xdr:cNvPr id="305" name="【公営住宅】&#10;有形固定資産減価償却率該当値テキスト"/>
        <xdr:cNvSpPr txBox="1"/>
      </xdr:nvSpPr>
      <xdr:spPr>
        <a:xfrm>
          <a:off x="4673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6" name="楕円 305"/>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98516</xdr:rowOff>
    </xdr:to>
    <xdr:cxnSp macro="">
      <xdr:nvCxnSpPr>
        <xdr:cNvPr id="307" name="直線コネクタ 306"/>
        <xdr:cNvCxnSpPr/>
      </xdr:nvCxnSpPr>
      <xdr:spPr>
        <a:xfrm>
          <a:off x="3797300" y="144725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308" name="楕円 307"/>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70757</xdr:rowOff>
    </xdr:from>
    <xdr:to>
      <xdr:col>19</xdr:col>
      <xdr:colOff>177800</xdr:colOff>
      <xdr:row>84</xdr:row>
      <xdr:rowOff>85452</xdr:rowOff>
    </xdr:to>
    <xdr:cxnSp macro="">
      <xdr:nvCxnSpPr>
        <xdr:cNvPr id="309" name="直線コネクタ 308"/>
        <xdr:cNvCxnSpPr/>
      </xdr:nvCxnSpPr>
      <xdr:spPr>
        <a:xfrm flipV="1">
          <a:off x="2908300" y="144725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47716</xdr:rowOff>
    </xdr:from>
    <xdr:to>
      <xdr:col>10</xdr:col>
      <xdr:colOff>165100</xdr:colOff>
      <xdr:row>84</xdr:row>
      <xdr:rowOff>149316</xdr:rowOff>
    </xdr:to>
    <xdr:sp macro="" textlink="">
      <xdr:nvSpPr>
        <xdr:cNvPr id="310" name="楕円 309"/>
        <xdr:cNvSpPr/>
      </xdr:nvSpPr>
      <xdr:spPr>
        <a:xfrm>
          <a:off x="1968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98516</xdr:rowOff>
    </xdr:to>
    <xdr:cxnSp macro="">
      <xdr:nvCxnSpPr>
        <xdr:cNvPr id="311" name="直線コネクタ 310"/>
        <xdr:cNvCxnSpPr/>
      </xdr:nvCxnSpPr>
      <xdr:spPr>
        <a:xfrm flipV="1">
          <a:off x="2019300" y="144872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83638</xdr:rowOff>
    </xdr:from>
    <xdr:to>
      <xdr:col>6</xdr:col>
      <xdr:colOff>38100</xdr:colOff>
      <xdr:row>85</xdr:row>
      <xdr:rowOff>13788</xdr:rowOff>
    </xdr:to>
    <xdr:sp macro="" textlink="">
      <xdr:nvSpPr>
        <xdr:cNvPr id="312" name="楕円 311"/>
        <xdr:cNvSpPr/>
      </xdr:nvSpPr>
      <xdr:spPr>
        <a:xfrm>
          <a:off x="107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98516</xdr:rowOff>
    </xdr:from>
    <xdr:to>
      <xdr:col>10</xdr:col>
      <xdr:colOff>114300</xdr:colOff>
      <xdr:row>84</xdr:row>
      <xdr:rowOff>134438</xdr:rowOff>
    </xdr:to>
    <xdr:cxnSp macro="">
      <xdr:nvCxnSpPr>
        <xdr:cNvPr id="313" name="直線コネクタ 312"/>
        <xdr:cNvCxnSpPr/>
      </xdr:nvCxnSpPr>
      <xdr:spPr>
        <a:xfrm flipV="1">
          <a:off x="1130300" y="145003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8" name="n_1mainValue【公営住宅】&#10;有形固定資産減価償却率"/>
        <xdr:cNvSpPr txBox="1"/>
      </xdr:nvSpPr>
      <xdr:spPr>
        <a:xfrm>
          <a:off x="3582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19" name="n_2mainValue【公営住宅】&#10;有形固定資産減価償却率"/>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140443</xdr:rowOff>
    </xdr:from>
    <xdr:ext cx="405111" cy="259045"/>
    <xdr:sp macro="" textlink="">
      <xdr:nvSpPr>
        <xdr:cNvPr id="320" name="n_3mainValue【公営住宅】&#10;有形固定資産減価償却率"/>
        <xdr:cNvSpPr txBox="1"/>
      </xdr:nvSpPr>
      <xdr:spPr>
        <a:xfrm>
          <a:off x="18167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4915</xdr:rowOff>
    </xdr:from>
    <xdr:ext cx="405111" cy="259045"/>
    <xdr:sp macro="" textlink="">
      <xdr:nvSpPr>
        <xdr:cNvPr id="321" name="n_4mainValue【公営住宅】&#10;有形固定資産減価償却率"/>
        <xdr:cNvSpPr txBox="1"/>
      </xdr:nvSpPr>
      <xdr:spPr>
        <a:xfrm>
          <a:off x="927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61" name="楕円 360"/>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362" name="【公営住宅】&#10;一人当たり面積該当値テキスト"/>
        <xdr:cNvSpPr txBox="1"/>
      </xdr:nvSpPr>
      <xdr:spPr>
        <a:xfrm>
          <a:off x="105156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85483</xdr:rowOff>
    </xdr:from>
    <xdr:to>
      <xdr:col>50</xdr:col>
      <xdr:colOff>165100</xdr:colOff>
      <xdr:row>86</xdr:row>
      <xdr:rowOff>15633</xdr:rowOff>
    </xdr:to>
    <xdr:sp macro="" textlink="">
      <xdr:nvSpPr>
        <xdr:cNvPr id="363" name="楕円 362"/>
        <xdr:cNvSpPr/>
      </xdr:nvSpPr>
      <xdr:spPr>
        <a:xfrm>
          <a:off x="9588500" y="146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136283</xdr:rowOff>
    </xdr:to>
    <xdr:cxnSp macro="">
      <xdr:nvCxnSpPr>
        <xdr:cNvPr id="364" name="直線コネクタ 363"/>
        <xdr:cNvCxnSpPr/>
      </xdr:nvCxnSpPr>
      <xdr:spPr>
        <a:xfrm flipV="1">
          <a:off x="9639300" y="14707363"/>
          <a:ext cx="8382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90323</xdr:rowOff>
    </xdr:from>
    <xdr:to>
      <xdr:col>46</xdr:col>
      <xdr:colOff>38100</xdr:colOff>
      <xdr:row>86</xdr:row>
      <xdr:rowOff>20473</xdr:rowOff>
    </xdr:to>
    <xdr:sp macro="" textlink="">
      <xdr:nvSpPr>
        <xdr:cNvPr id="365" name="楕円 364"/>
        <xdr:cNvSpPr/>
      </xdr:nvSpPr>
      <xdr:spPr>
        <a:xfrm>
          <a:off x="8699500" y="14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136283</xdr:rowOff>
    </xdr:from>
    <xdr:to>
      <xdr:col>50</xdr:col>
      <xdr:colOff>114300</xdr:colOff>
      <xdr:row>85</xdr:row>
      <xdr:rowOff>141123</xdr:rowOff>
    </xdr:to>
    <xdr:cxnSp macro="">
      <xdr:nvCxnSpPr>
        <xdr:cNvPr id="366" name="直線コネクタ 365"/>
        <xdr:cNvCxnSpPr/>
      </xdr:nvCxnSpPr>
      <xdr:spPr>
        <a:xfrm flipV="1">
          <a:off x="8750300" y="1470953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94247</xdr:rowOff>
    </xdr:from>
    <xdr:to>
      <xdr:col>41</xdr:col>
      <xdr:colOff>101600</xdr:colOff>
      <xdr:row>86</xdr:row>
      <xdr:rowOff>24397</xdr:rowOff>
    </xdr:to>
    <xdr:sp macro="" textlink="">
      <xdr:nvSpPr>
        <xdr:cNvPr id="367" name="楕円 366"/>
        <xdr:cNvSpPr/>
      </xdr:nvSpPr>
      <xdr:spPr>
        <a:xfrm>
          <a:off x="7810500" y="14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141123</xdr:rowOff>
    </xdr:from>
    <xdr:to>
      <xdr:col>45</xdr:col>
      <xdr:colOff>177800</xdr:colOff>
      <xdr:row>85</xdr:row>
      <xdr:rowOff>145047</xdr:rowOff>
    </xdr:to>
    <xdr:cxnSp macro="">
      <xdr:nvCxnSpPr>
        <xdr:cNvPr id="368" name="直線コネクタ 367"/>
        <xdr:cNvCxnSpPr/>
      </xdr:nvCxnSpPr>
      <xdr:spPr>
        <a:xfrm flipV="1">
          <a:off x="7861300" y="1471437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98323</xdr:rowOff>
    </xdr:from>
    <xdr:to>
      <xdr:col>36</xdr:col>
      <xdr:colOff>165100</xdr:colOff>
      <xdr:row>86</xdr:row>
      <xdr:rowOff>28473</xdr:rowOff>
    </xdr:to>
    <xdr:sp macro="" textlink="">
      <xdr:nvSpPr>
        <xdr:cNvPr id="369" name="楕円 368"/>
        <xdr:cNvSpPr/>
      </xdr:nvSpPr>
      <xdr:spPr>
        <a:xfrm>
          <a:off x="6921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145047</xdr:rowOff>
    </xdr:from>
    <xdr:to>
      <xdr:col>41</xdr:col>
      <xdr:colOff>50800</xdr:colOff>
      <xdr:row>85</xdr:row>
      <xdr:rowOff>149123</xdr:rowOff>
    </xdr:to>
    <xdr:cxnSp macro="">
      <xdr:nvCxnSpPr>
        <xdr:cNvPr id="370" name="直線コネクタ 369"/>
        <xdr:cNvCxnSpPr/>
      </xdr:nvCxnSpPr>
      <xdr:spPr>
        <a:xfrm flipV="1">
          <a:off x="6972300" y="1471829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6760</xdr:rowOff>
    </xdr:from>
    <xdr:ext cx="469744" cy="259045"/>
    <xdr:sp macro="" textlink="">
      <xdr:nvSpPr>
        <xdr:cNvPr id="375" name="n_1mainValue【公営住宅】&#10;一人当たり面積"/>
        <xdr:cNvSpPr txBox="1"/>
      </xdr:nvSpPr>
      <xdr:spPr>
        <a:xfrm>
          <a:off x="9391727" y="1475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11600</xdr:rowOff>
    </xdr:from>
    <xdr:ext cx="469744" cy="259045"/>
    <xdr:sp macro="" textlink="">
      <xdr:nvSpPr>
        <xdr:cNvPr id="376" name="n_2mainValue【公営住宅】&#10;一人当たり面積"/>
        <xdr:cNvSpPr txBox="1"/>
      </xdr:nvSpPr>
      <xdr:spPr>
        <a:xfrm>
          <a:off x="8515427" y="147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15524</xdr:rowOff>
    </xdr:from>
    <xdr:ext cx="469744" cy="259045"/>
    <xdr:sp macro="" textlink="">
      <xdr:nvSpPr>
        <xdr:cNvPr id="377" name="n_3mainValue【公営住宅】&#10;一人当たり面積"/>
        <xdr:cNvSpPr txBox="1"/>
      </xdr:nvSpPr>
      <xdr:spPr>
        <a:xfrm>
          <a:off x="7626427" y="147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19600</xdr:rowOff>
    </xdr:from>
    <xdr:ext cx="469744" cy="259045"/>
    <xdr:sp macro="" textlink="">
      <xdr:nvSpPr>
        <xdr:cNvPr id="378" name="n_4mainValue【公営住宅】&#10;一人当たり面積"/>
        <xdr:cNvSpPr txBox="1"/>
      </xdr:nvSpPr>
      <xdr:spPr>
        <a:xfrm>
          <a:off x="67374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125730</xdr:rowOff>
    </xdr:from>
    <xdr:to>
      <xdr:col>85</xdr:col>
      <xdr:colOff>177800</xdr:colOff>
      <xdr:row>40</xdr:row>
      <xdr:rowOff>55880</xdr:rowOff>
    </xdr:to>
    <xdr:sp macro="" textlink="">
      <xdr:nvSpPr>
        <xdr:cNvPr id="434" name="楕円 433"/>
        <xdr:cNvSpPr/>
      </xdr:nvSpPr>
      <xdr:spPr>
        <a:xfrm>
          <a:off x="162687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40657</xdr:rowOff>
    </xdr:from>
    <xdr:ext cx="405111" cy="259045"/>
    <xdr:sp macro="" textlink="">
      <xdr:nvSpPr>
        <xdr:cNvPr id="435" name="【認定こども園・幼稚園・保育所】&#10;有形固定資産減価償却率該当値テキスト"/>
        <xdr:cNvSpPr txBox="1"/>
      </xdr:nvSpPr>
      <xdr:spPr>
        <a:xfrm>
          <a:off x="163576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111760</xdr:rowOff>
    </xdr:from>
    <xdr:to>
      <xdr:col>81</xdr:col>
      <xdr:colOff>101600</xdr:colOff>
      <xdr:row>40</xdr:row>
      <xdr:rowOff>41910</xdr:rowOff>
    </xdr:to>
    <xdr:sp macro="" textlink="">
      <xdr:nvSpPr>
        <xdr:cNvPr id="436" name="楕円 435"/>
        <xdr:cNvSpPr/>
      </xdr:nvSpPr>
      <xdr:spPr>
        <a:xfrm>
          <a:off x="15430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162560</xdr:rowOff>
    </xdr:from>
    <xdr:to>
      <xdr:col>85</xdr:col>
      <xdr:colOff>127000</xdr:colOff>
      <xdr:row>40</xdr:row>
      <xdr:rowOff>5080</xdr:rowOff>
    </xdr:to>
    <xdr:cxnSp macro="">
      <xdr:nvCxnSpPr>
        <xdr:cNvPr id="437" name="直線コネクタ 436"/>
        <xdr:cNvCxnSpPr/>
      </xdr:nvCxnSpPr>
      <xdr:spPr>
        <a:xfrm>
          <a:off x="15481300" y="68491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438" name="楕円 437"/>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39</xdr:row>
      <xdr:rowOff>162560</xdr:rowOff>
    </xdr:to>
    <xdr:cxnSp macro="">
      <xdr:nvCxnSpPr>
        <xdr:cNvPr id="439" name="直線コネクタ 438"/>
        <xdr:cNvCxnSpPr/>
      </xdr:nvCxnSpPr>
      <xdr:spPr>
        <a:xfrm>
          <a:off x="14592300" y="68275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63500</xdr:rowOff>
    </xdr:from>
    <xdr:to>
      <xdr:col>72</xdr:col>
      <xdr:colOff>38100</xdr:colOff>
      <xdr:row>39</xdr:row>
      <xdr:rowOff>165100</xdr:rowOff>
    </xdr:to>
    <xdr:sp macro="" textlink="">
      <xdr:nvSpPr>
        <xdr:cNvPr id="440" name="楕円 439"/>
        <xdr:cNvSpPr/>
      </xdr:nvSpPr>
      <xdr:spPr>
        <a:xfrm>
          <a:off x="1365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114300</xdr:rowOff>
    </xdr:from>
    <xdr:to>
      <xdr:col>76</xdr:col>
      <xdr:colOff>114300</xdr:colOff>
      <xdr:row>39</xdr:row>
      <xdr:rowOff>140970</xdr:rowOff>
    </xdr:to>
    <xdr:cxnSp macro="">
      <xdr:nvCxnSpPr>
        <xdr:cNvPr id="441" name="直線コネクタ 440"/>
        <xdr:cNvCxnSpPr/>
      </xdr:nvCxnSpPr>
      <xdr:spPr>
        <a:xfrm>
          <a:off x="13703300" y="680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110490</xdr:rowOff>
    </xdr:from>
    <xdr:to>
      <xdr:col>67</xdr:col>
      <xdr:colOff>101600</xdr:colOff>
      <xdr:row>39</xdr:row>
      <xdr:rowOff>40640</xdr:rowOff>
    </xdr:to>
    <xdr:sp macro="" textlink="">
      <xdr:nvSpPr>
        <xdr:cNvPr id="442" name="楕円 441"/>
        <xdr:cNvSpPr/>
      </xdr:nvSpPr>
      <xdr:spPr>
        <a:xfrm>
          <a:off x="1276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161290</xdr:rowOff>
    </xdr:from>
    <xdr:to>
      <xdr:col>71</xdr:col>
      <xdr:colOff>177800</xdr:colOff>
      <xdr:row>39</xdr:row>
      <xdr:rowOff>114300</xdr:rowOff>
    </xdr:to>
    <xdr:cxnSp macro="">
      <xdr:nvCxnSpPr>
        <xdr:cNvPr id="443" name="直線コネクタ 442"/>
        <xdr:cNvCxnSpPr/>
      </xdr:nvCxnSpPr>
      <xdr:spPr>
        <a:xfrm>
          <a:off x="12814300" y="6676390"/>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33037</xdr:rowOff>
    </xdr:from>
    <xdr:ext cx="405111" cy="259045"/>
    <xdr:sp macro="" textlink="">
      <xdr:nvSpPr>
        <xdr:cNvPr id="448" name="n_1mainValue【認定こども園・幼稚園・保育所】&#10;有形固定資産減価償却率"/>
        <xdr:cNvSpPr txBox="1"/>
      </xdr:nvSpPr>
      <xdr:spPr>
        <a:xfrm>
          <a:off x="15266044" y="689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49" name="n_2mainValue【認定こども園・幼稚園・保育所】&#10;有形固定資産減価償却率"/>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156227</xdr:rowOff>
    </xdr:from>
    <xdr:ext cx="405111" cy="259045"/>
    <xdr:sp macro="" textlink="">
      <xdr:nvSpPr>
        <xdr:cNvPr id="450" name="n_3mainValue【認定こども園・幼稚園・保育所】&#10;有形固定資産減価償却率"/>
        <xdr:cNvSpPr txBox="1"/>
      </xdr:nvSpPr>
      <xdr:spPr>
        <a:xfrm>
          <a:off x="13500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31767</xdr:rowOff>
    </xdr:from>
    <xdr:ext cx="405111" cy="259045"/>
    <xdr:sp macro="" textlink="">
      <xdr:nvSpPr>
        <xdr:cNvPr id="451" name="n_4mainValue【認定こども園・幼稚園・保育所】&#10;有形固定資産減価償却率"/>
        <xdr:cNvSpPr txBox="1"/>
      </xdr:nvSpPr>
      <xdr:spPr>
        <a:xfrm>
          <a:off x="12611744"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132385</xdr:rowOff>
    </xdr:from>
    <xdr:to>
      <xdr:col>116</xdr:col>
      <xdr:colOff>114300</xdr:colOff>
      <xdr:row>39</xdr:row>
      <xdr:rowOff>62535</xdr:rowOff>
    </xdr:to>
    <xdr:sp macro="" textlink="">
      <xdr:nvSpPr>
        <xdr:cNvPr id="489" name="楕円 488"/>
        <xdr:cNvSpPr/>
      </xdr:nvSpPr>
      <xdr:spPr>
        <a:xfrm>
          <a:off x="221107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155262</xdr:rowOff>
    </xdr:from>
    <xdr:ext cx="469744" cy="259045"/>
    <xdr:sp macro="" textlink="">
      <xdr:nvSpPr>
        <xdr:cNvPr id="490" name="【認定こども園・幼稚園・保育所】&#10;一人当たり面積該当値テキスト"/>
        <xdr:cNvSpPr txBox="1"/>
      </xdr:nvSpPr>
      <xdr:spPr>
        <a:xfrm>
          <a:off x="22199600" y="64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138785</xdr:rowOff>
    </xdr:from>
    <xdr:to>
      <xdr:col>112</xdr:col>
      <xdr:colOff>38100</xdr:colOff>
      <xdr:row>39</xdr:row>
      <xdr:rowOff>68935</xdr:rowOff>
    </xdr:to>
    <xdr:sp macro="" textlink="">
      <xdr:nvSpPr>
        <xdr:cNvPr id="491" name="楕円 490"/>
        <xdr:cNvSpPr/>
      </xdr:nvSpPr>
      <xdr:spPr>
        <a:xfrm>
          <a:off x="21272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11735</xdr:rowOff>
    </xdr:from>
    <xdr:to>
      <xdr:col>116</xdr:col>
      <xdr:colOff>63500</xdr:colOff>
      <xdr:row>39</xdr:row>
      <xdr:rowOff>18135</xdr:rowOff>
    </xdr:to>
    <xdr:cxnSp macro="">
      <xdr:nvCxnSpPr>
        <xdr:cNvPr id="492" name="直線コネクタ 491"/>
        <xdr:cNvCxnSpPr/>
      </xdr:nvCxnSpPr>
      <xdr:spPr>
        <a:xfrm flipV="1">
          <a:off x="21323300" y="669828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149758</xdr:rowOff>
    </xdr:from>
    <xdr:to>
      <xdr:col>107</xdr:col>
      <xdr:colOff>101600</xdr:colOff>
      <xdr:row>39</xdr:row>
      <xdr:rowOff>79908</xdr:rowOff>
    </xdr:to>
    <xdr:sp macro="" textlink="">
      <xdr:nvSpPr>
        <xdr:cNvPr id="493" name="楕円 492"/>
        <xdr:cNvSpPr/>
      </xdr:nvSpPr>
      <xdr:spPr>
        <a:xfrm>
          <a:off x="20383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18135</xdr:rowOff>
    </xdr:from>
    <xdr:to>
      <xdr:col>111</xdr:col>
      <xdr:colOff>177800</xdr:colOff>
      <xdr:row>39</xdr:row>
      <xdr:rowOff>29108</xdr:rowOff>
    </xdr:to>
    <xdr:cxnSp macro="">
      <xdr:nvCxnSpPr>
        <xdr:cNvPr id="494" name="直線コネクタ 493"/>
        <xdr:cNvCxnSpPr/>
      </xdr:nvCxnSpPr>
      <xdr:spPr>
        <a:xfrm flipV="1">
          <a:off x="20434300" y="670468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157073</xdr:rowOff>
    </xdr:from>
    <xdr:to>
      <xdr:col>102</xdr:col>
      <xdr:colOff>165100</xdr:colOff>
      <xdr:row>39</xdr:row>
      <xdr:rowOff>87223</xdr:rowOff>
    </xdr:to>
    <xdr:sp macro="" textlink="">
      <xdr:nvSpPr>
        <xdr:cNvPr id="495" name="楕円 494"/>
        <xdr:cNvSpPr/>
      </xdr:nvSpPr>
      <xdr:spPr>
        <a:xfrm>
          <a:off x="19494500" y="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29108</xdr:rowOff>
    </xdr:from>
    <xdr:to>
      <xdr:col>107</xdr:col>
      <xdr:colOff>50800</xdr:colOff>
      <xdr:row>39</xdr:row>
      <xdr:rowOff>36423</xdr:rowOff>
    </xdr:to>
    <xdr:cxnSp macro="">
      <xdr:nvCxnSpPr>
        <xdr:cNvPr id="496" name="直線コネクタ 495"/>
        <xdr:cNvCxnSpPr/>
      </xdr:nvCxnSpPr>
      <xdr:spPr>
        <a:xfrm flipV="1">
          <a:off x="19545300" y="671565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166218</xdr:rowOff>
    </xdr:from>
    <xdr:to>
      <xdr:col>98</xdr:col>
      <xdr:colOff>38100</xdr:colOff>
      <xdr:row>39</xdr:row>
      <xdr:rowOff>96368</xdr:rowOff>
    </xdr:to>
    <xdr:sp macro="" textlink="">
      <xdr:nvSpPr>
        <xdr:cNvPr id="497" name="楕円 496"/>
        <xdr:cNvSpPr/>
      </xdr:nvSpPr>
      <xdr:spPr>
        <a:xfrm>
          <a:off x="18605500" y="66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36423</xdr:rowOff>
    </xdr:from>
    <xdr:to>
      <xdr:col>102</xdr:col>
      <xdr:colOff>114300</xdr:colOff>
      <xdr:row>39</xdr:row>
      <xdr:rowOff>45568</xdr:rowOff>
    </xdr:to>
    <xdr:cxnSp macro="">
      <xdr:nvCxnSpPr>
        <xdr:cNvPr id="498" name="直線コネクタ 497"/>
        <xdr:cNvCxnSpPr/>
      </xdr:nvCxnSpPr>
      <xdr:spPr>
        <a:xfrm flipV="1">
          <a:off x="18656300" y="672297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85463</xdr:rowOff>
    </xdr:from>
    <xdr:ext cx="469744" cy="259045"/>
    <xdr:sp macro="" textlink="">
      <xdr:nvSpPr>
        <xdr:cNvPr id="503" name="n_1mainValue【認定こども園・幼稚園・保育所】&#10;一人当たり面積"/>
        <xdr:cNvSpPr txBox="1"/>
      </xdr:nvSpPr>
      <xdr:spPr>
        <a:xfrm>
          <a:off x="21075727" y="64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96435</xdr:rowOff>
    </xdr:from>
    <xdr:ext cx="469744" cy="259045"/>
    <xdr:sp macro="" textlink="">
      <xdr:nvSpPr>
        <xdr:cNvPr id="504" name="n_2mainValue【認定こども園・幼稚園・保育所】&#10;一人当たり面積"/>
        <xdr:cNvSpPr txBox="1"/>
      </xdr:nvSpPr>
      <xdr:spPr>
        <a:xfrm>
          <a:off x="20199427" y="64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103751</xdr:rowOff>
    </xdr:from>
    <xdr:ext cx="469744" cy="259045"/>
    <xdr:sp macro="" textlink="">
      <xdr:nvSpPr>
        <xdr:cNvPr id="505" name="n_3mainValue【認定こども園・幼稚園・保育所】&#10;一人当たり面積"/>
        <xdr:cNvSpPr txBox="1"/>
      </xdr:nvSpPr>
      <xdr:spPr>
        <a:xfrm>
          <a:off x="19310427" y="64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112895</xdr:rowOff>
    </xdr:from>
    <xdr:ext cx="469744" cy="259045"/>
    <xdr:sp macro="" textlink="">
      <xdr:nvSpPr>
        <xdr:cNvPr id="506" name="n_4mainValue【認定こども園・幼稚園・保育所】&#10;一人当たり面積"/>
        <xdr:cNvSpPr txBox="1"/>
      </xdr:nvSpPr>
      <xdr:spPr>
        <a:xfrm>
          <a:off x="18421427" y="64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8" name="楕円 547"/>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118671</xdr:rowOff>
    </xdr:from>
    <xdr:ext cx="405111" cy="259045"/>
    <xdr:sp macro="" textlink="">
      <xdr:nvSpPr>
        <xdr:cNvPr id="549" name="【学校施設】&#10;有形固定資産減価償却率該当値テキスト"/>
        <xdr:cNvSpPr txBox="1"/>
      </xdr:nvSpPr>
      <xdr:spPr>
        <a:xfrm>
          <a:off x="16357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50" name="楕円 549"/>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19594</xdr:rowOff>
    </xdr:from>
    <xdr:to>
      <xdr:col>85</xdr:col>
      <xdr:colOff>127000</xdr:colOff>
      <xdr:row>61</xdr:row>
      <xdr:rowOff>34290</xdr:rowOff>
    </xdr:to>
    <xdr:cxnSp macro="">
      <xdr:nvCxnSpPr>
        <xdr:cNvPr id="551" name="直線コネクタ 550"/>
        <xdr:cNvCxnSpPr/>
      </xdr:nvCxnSpPr>
      <xdr:spPr>
        <a:xfrm flipV="1">
          <a:off x="15481300" y="1047804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159838</xdr:rowOff>
    </xdr:from>
    <xdr:to>
      <xdr:col>76</xdr:col>
      <xdr:colOff>165100</xdr:colOff>
      <xdr:row>61</xdr:row>
      <xdr:rowOff>89988</xdr:rowOff>
    </xdr:to>
    <xdr:sp macro="" textlink="">
      <xdr:nvSpPr>
        <xdr:cNvPr id="552" name="楕円 551"/>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39188</xdr:rowOff>
    </xdr:to>
    <xdr:cxnSp macro="">
      <xdr:nvCxnSpPr>
        <xdr:cNvPr id="553" name="直線コネクタ 552"/>
        <xdr:cNvCxnSpPr/>
      </xdr:nvCxnSpPr>
      <xdr:spPr>
        <a:xfrm flipV="1">
          <a:off x="14592300" y="104927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4" name="楕円 553"/>
        <xdr:cNvSpPr/>
      </xdr:nvSpPr>
      <xdr:spPr>
        <a:xfrm>
          <a:off x="1365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39188</xdr:rowOff>
    </xdr:to>
    <xdr:cxnSp macro="">
      <xdr:nvCxnSpPr>
        <xdr:cNvPr id="555" name="直線コネクタ 554"/>
        <xdr:cNvCxnSpPr/>
      </xdr:nvCxnSpPr>
      <xdr:spPr>
        <a:xfrm>
          <a:off x="13703300" y="1046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556" name="楕円 555"/>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6531</xdr:rowOff>
    </xdr:to>
    <xdr:cxnSp macro="">
      <xdr:nvCxnSpPr>
        <xdr:cNvPr id="557" name="直線コネクタ 556"/>
        <xdr:cNvCxnSpPr/>
      </xdr:nvCxnSpPr>
      <xdr:spPr>
        <a:xfrm>
          <a:off x="12814300" y="104535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62"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563" name="n_2mainValue【学校施設】&#10;有形固定資産減価償却率"/>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4" name="n_3mainValue【学校施設】&#10;有形固定資産減価償却率"/>
        <xdr:cNvSpPr txBox="1"/>
      </xdr:nvSpPr>
      <xdr:spPr>
        <a:xfrm>
          <a:off x="13500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565" name="n_4mainValue【学校施設】&#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48321</xdr:rowOff>
    </xdr:from>
    <xdr:to>
      <xdr:col>116</xdr:col>
      <xdr:colOff>114300</xdr:colOff>
      <xdr:row>62</xdr:row>
      <xdr:rowOff>149921</xdr:rowOff>
    </xdr:to>
    <xdr:sp macro="" textlink="">
      <xdr:nvSpPr>
        <xdr:cNvPr id="603" name="楕円 602"/>
        <xdr:cNvSpPr/>
      </xdr:nvSpPr>
      <xdr:spPr>
        <a:xfrm>
          <a:off x="22110700" y="10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71198</xdr:rowOff>
    </xdr:from>
    <xdr:ext cx="469744" cy="259045"/>
    <xdr:sp macro="" textlink="">
      <xdr:nvSpPr>
        <xdr:cNvPr id="604" name="【学校施設】&#10;一人当たり面積該当値テキスト"/>
        <xdr:cNvSpPr txBox="1"/>
      </xdr:nvSpPr>
      <xdr:spPr>
        <a:xfrm>
          <a:off x="22199600" y="105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51841</xdr:rowOff>
    </xdr:from>
    <xdr:to>
      <xdr:col>112</xdr:col>
      <xdr:colOff>38100</xdr:colOff>
      <xdr:row>62</xdr:row>
      <xdr:rowOff>153441</xdr:rowOff>
    </xdr:to>
    <xdr:sp macro="" textlink="">
      <xdr:nvSpPr>
        <xdr:cNvPr id="605" name="楕円 604"/>
        <xdr:cNvSpPr/>
      </xdr:nvSpPr>
      <xdr:spPr>
        <a:xfrm>
          <a:off x="21272500" y="106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99121</xdr:rowOff>
    </xdr:from>
    <xdr:to>
      <xdr:col>116</xdr:col>
      <xdr:colOff>63500</xdr:colOff>
      <xdr:row>62</xdr:row>
      <xdr:rowOff>102641</xdr:rowOff>
    </xdr:to>
    <xdr:cxnSp macro="">
      <xdr:nvCxnSpPr>
        <xdr:cNvPr id="606" name="直線コネクタ 605"/>
        <xdr:cNvCxnSpPr/>
      </xdr:nvCxnSpPr>
      <xdr:spPr>
        <a:xfrm flipV="1">
          <a:off x="21323300" y="10729021"/>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58014</xdr:rowOff>
    </xdr:from>
    <xdr:to>
      <xdr:col>107</xdr:col>
      <xdr:colOff>101600</xdr:colOff>
      <xdr:row>62</xdr:row>
      <xdr:rowOff>159614</xdr:rowOff>
    </xdr:to>
    <xdr:sp macro="" textlink="">
      <xdr:nvSpPr>
        <xdr:cNvPr id="607" name="楕円 606"/>
        <xdr:cNvSpPr/>
      </xdr:nvSpPr>
      <xdr:spPr>
        <a:xfrm>
          <a:off x="20383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102641</xdr:rowOff>
    </xdr:from>
    <xdr:to>
      <xdr:col>111</xdr:col>
      <xdr:colOff>177800</xdr:colOff>
      <xdr:row>62</xdr:row>
      <xdr:rowOff>108814</xdr:rowOff>
    </xdr:to>
    <xdr:cxnSp macro="">
      <xdr:nvCxnSpPr>
        <xdr:cNvPr id="608" name="直線コネクタ 607"/>
        <xdr:cNvCxnSpPr/>
      </xdr:nvCxnSpPr>
      <xdr:spPr>
        <a:xfrm flipV="1">
          <a:off x="20434300" y="1073254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61854</xdr:rowOff>
    </xdr:from>
    <xdr:to>
      <xdr:col>102</xdr:col>
      <xdr:colOff>165100</xdr:colOff>
      <xdr:row>62</xdr:row>
      <xdr:rowOff>163454</xdr:rowOff>
    </xdr:to>
    <xdr:sp macro="" textlink="">
      <xdr:nvSpPr>
        <xdr:cNvPr id="609" name="楕円 608"/>
        <xdr:cNvSpPr/>
      </xdr:nvSpPr>
      <xdr:spPr>
        <a:xfrm>
          <a:off x="19494500" y="106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108814</xdr:rowOff>
    </xdr:from>
    <xdr:to>
      <xdr:col>107</xdr:col>
      <xdr:colOff>50800</xdr:colOff>
      <xdr:row>62</xdr:row>
      <xdr:rowOff>112654</xdr:rowOff>
    </xdr:to>
    <xdr:cxnSp macro="">
      <xdr:nvCxnSpPr>
        <xdr:cNvPr id="610" name="直線コネクタ 609"/>
        <xdr:cNvCxnSpPr/>
      </xdr:nvCxnSpPr>
      <xdr:spPr>
        <a:xfrm flipV="1">
          <a:off x="19545300" y="10738714"/>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38491</xdr:rowOff>
    </xdr:from>
    <xdr:to>
      <xdr:col>98</xdr:col>
      <xdr:colOff>38100</xdr:colOff>
      <xdr:row>62</xdr:row>
      <xdr:rowOff>140091</xdr:rowOff>
    </xdr:to>
    <xdr:sp macro="" textlink="">
      <xdr:nvSpPr>
        <xdr:cNvPr id="611" name="楕円 610"/>
        <xdr:cNvSpPr/>
      </xdr:nvSpPr>
      <xdr:spPr>
        <a:xfrm>
          <a:off x="18605500" y="106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89291</xdr:rowOff>
    </xdr:from>
    <xdr:to>
      <xdr:col>102</xdr:col>
      <xdr:colOff>114300</xdr:colOff>
      <xdr:row>62</xdr:row>
      <xdr:rowOff>112654</xdr:rowOff>
    </xdr:to>
    <xdr:cxnSp macro="">
      <xdr:nvCxnSpPr>
        <xdr:cNvPr id="612" name="直線コネクタ 611"/>
        <xdr:cNvCxnSpPr/>
      </xdr:nvCxnSpPr>
      <xdr:spPr>
        <a:xfrm>
          <a:off x="18656300" y="1071919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169968</xdr:rowOff>
    </xdr:from>
    <xdr:ext cx="469744" cy="259045"/>
    <xdr:sp macro="" textlink="">
      <xdr:nvSpPr>
        <xdr:cNvPr id="617" name="n_1mainValue【学校施設】&#10;一人当たり面積"/>
        <xdr:cNvSpPr txBox="1"/>
      </xdr:nvSpPr>
      <xdr:spPr>
        <a:xfrm>
          <a:off x="21075727" y="104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4691</xdr:rowOff>
    </xdr:from>
    <xdr:ext cx="469744" cy="259045"/>
    <xdr:sp macro="" textlink="">
      <xdr:nvSpPr>
        <xdr:cNvPr id="618" name="n_2mainValue【学校施設】&#10;一人当たり面積"/>
        <xdr:cNvSpPr txBox="1"/>
      </xdr:nvSpPr>
      <xdr:spPr>
        <a:xfrm>
          <a:off x="20199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8531</xdr:rowOff>
    </xdr:from>
    <xdr:ext cx="469744" cy="259045"/>
    <xdr:sp macro="" textlink="">
      <xdr:nvSpPr>
        <xdr:cNvPr id="619" name="n_3mainValue【学校施設】&#10;一人当たり面積"/>
        <xdr:cNvSpPr txBox="1"/>
      </xdr:nvSpPr>
      <xdr:spPr>
        <a:xfrm>
          <a:off x="19310427" y="1046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156618</xdr:rowOff>
    </xdr:from>
    <xdr:ext cx="469744" cy="259045"/>
    <xdr:sp macro="" textlink="">
      <xdr:nvSpPr>
        <xdr:cNvPr id="620" name="n_4mainValue【学校施設】&#10;一人当たり面積"/>
        <xdr:cNvSpPr txBox="1"/>
      </xdr:nvSpPr>
      <xdr:spPr>
        <a:xfrm>
          <a:off x="18421427" y="10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676" name="楕円 675"/>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677" name="【公民館】&#10;有形固定資産減価償却率該当値テキスト"/>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78" name="楕円 677"/>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26670</xdr:rowOff>
    </xdr:to>
    <xdr:cxnSp macro="">
      <xdr:nvCxnSpPr>
        <xdr:cNvPr id="679" name="直線コネクタ 678"/>
        <xdr:cNvCxnSpPr/>
      </xdr:nvCxnSpPr>
      <xdr:spPr>
        <a:xfrm>
          <a:off x="15481300" y="18166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76200</xdr:rowOff>
    </xdr:from>
    <xdr:to>
      <xdr:col>76</xdr:col>
      <xdr:colOff>165100</xdr:colOff>
      <xdr:row>106</xdr:row>
      <xdr:rowOff>6350</xdr:rowOff>
    </xdr:to>
    <xdr:sp macro="" textlink="">
      <xdr:nvSpPr>
        <xdr:cNvPr id="680" name="楕円 679"/>
        <xdr:cNvSpPr/>
      </xdr:nvSpPr>
      <xdr:spPr>
        <a:xfrm>
          <a:off x="14541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127000</xdr:rowOff>
    </xdr:from>
    <xdr:to>
      <xdr:col>81</xdr:col>
      <xdr:colOff>50800</xdr:colOff>
      <xdr:row>105</xdr:row>
      <xdr:rowOff>163830</xdr:rowOff>
    </xdr:to>
    <xdr:cxnSp macro="">
      <xdr:nvCxnSpPr>
        <xdr:cNvPr id="681" name="直線コネクタ 680"/>
        <xdr:cNvCxnSpPr/>
      </xdr:nvCxnSpPr>
      <xdr:spPr>
        <a:xfrm>
          <a:off x="14592300" y="181292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40639</xdr:rowOff>
    </xdr:from>
    <xdr:to>
      <xdr:col>72</xdr:col>
      <xdr:colOff>38100</xdr:colOff>
      <xdr:row>105</xdr:row>
      <xdr:rowOff>142239</xdr:rowOff>
    </xdr:to>
    <xdr:sp macro="" textlink="">
      <xdr:nvSpPr>
        <xdr:cNvPr id="682" name="楕円 681"/>
        <xdr:cNvSpPr/>
      </xdr:nvSpPr>
      <xdr:spPr>
        <a:xfrm>
          <a:off x="1365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91439</xdr:rowOff>
    </xdr:from>
    <xdr:to>
      <xdr:col>76</xdr:col>
      <xdr:colOff>114300</xdr:colOff>
      <xdr:row>105</xdr:row>
      <xdr:rowOff>127000</xdr:rowOff>
    </xdr:to>
    <xdr:cxnSp macro="">
      <xdr:nvCxnSpPr>
        <xdr:cNvPr id="683" name="直線コネクタ 682"/>
        <xdr:cNvCxnSpPr/>
      </xdr:nvCxnSpPr>
      <xdr:spPr>
        <a:xfrm>
          <a:off x="13703300" y="180936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110489</xdr:rowOff>
    </xdr:from>
    <xdr:to>
      <xdr:col>67</xdr:col>
      <xdr:colOff>101600</xdr:colOff>
      <xdr:row>106</xdr:row>
      <xdr:rowOff>40639</xdr:rowOff>
    </xdr:to>
    <xdr:sp macro="" textlink="">
      <xdr:nvSpPr>
        <xdr:cNvPr id="684" name="楕円 683"/>
        <xdr:cNvSpPr/>
      </xdr:nvSpPr>
      <xdr:spPr>
        <a:xfrm>
          <a:off x="12763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91439</xdr:rowOff>
    </xdr:from>
    <xdr:to>
      <xdr:col>71</xdr:col>
      <xdr:colOff>177800</xdr:colOff>
      <xdr:row>105</xdr:row>
      <xdr:rowOff>161289</xdr:rowOff>
    </xdr:to>
    <xdr:cxnSp macro="">
      <xdr:nvCxnSpPr>
        <xdr:cNvPr id="685" name="直線コネクタ 684"/>
        <xdr:cNvCxnSpPr/>
      </xdr:nvCxnSpPr>
      <xdr:spPr>
        <a:xfrm flipV="1">
          <a:off x="12814300" y="18093689"/>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90" name="n_1mainValue【公民館】&#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168927</xdr:rowOff>
    </xdr:from>
    <xdr:ext cx="405111" cy="259045"/>
    <xdr:sp macro="" textlink="">
      <xdr:nvSpPr>
        <xdr:cNvPr id="691" name="n_2mainValue【公民館】&#10;有形固定資産減価償却率"/>
        <xdr:cNvSpPr txBox="1"/>
      </xdr:nvSpPr>
      <xdr:spPr>
        <a:xfrm>
          <a:off x="143897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133366</xdr:rowOff>
    </xdr:from>
    <xdr:ext cx="405111" cy="259045"/>
    <xdr:sp macro="" textlink="">
      <xdr:nvSpPr>
        <xdr:cNvPr id="692" name="n_3mainValue【公民館】&#10;有形固定資産減価償却率"/>
        <xdr:cNvSpPr txBox="1"/>
      </xdr:nvSpPr>
      <xdr:spPr>
        <a:xfrm>
          <a:off x="13500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31766</xdr:rowOff>
    </xdr:from>
    <xdr:ext cx="405111" cy="259045"/>
    <xdr:sp macro="" textlink="">
      <xdr:nvSpPr>
        <xdr:cNvPr id="693" name="n_4mainValue【公民館】&#10;有形固定資産減価償却率"/>
        <xdr:cNvSpPr txBox="1"/>
      </xdr:nvSpPr>
      <xdr:spPr>
        <a:xfrm>
          <a:off x="126117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138100</xdr:rowOff>
    </xdr:from>
    <xdr:to>
      <xdr:col>116</xdr:col>
      <xdr:colOff>114300</xdr:colOff>
      <xdr:row>108</xdr:row>
      <xdr:rowOff>68250</xdr:rowOff>
    </xdr:to>
    <xdr:sp macro="" textlink="">
      <xdr:nvSpPr>
        <xdr:cNvPr id="733" name="楕円 732"/>
        <xdr:cNvSpPr/>
      </xdr:nvSpPr>
      <xdr:spPr>
        <a:xfrm>
          <a:off x="22110700" y="184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160977</xdr:rowOff>
    </xdr:from>
    <xdr:ext cx="469744" cy="259045"/>
    <xdr:sp macro="" textlink="">
      <xdr:nvSpPr>
        <xdr:cNvPr id="734" name="【公民館】&#10;一人当たり面積該当値テキスト"/>
        <xdr:cNvSpPr txBox="1"/>
      </xdr:nvSpPr>
      <xdr:spPr>
        <a:xfrm>
          <a:off x="22199600" y="183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140005</xdr:rowOff>
    </xdr:from>
    <xdr:to>
      <xdr:col>112</xdr:col>
      <xdr:colOff>38100</xdr:colOff>
      <xdr:row>108</xdr:row>
      <xdr:rowOff>70155</xdr:rowOff>
    </xdr:to>
    <xdr:sp macro="" textlink="">
      <xdr:nvSpPr>
        <xdr:cNvPr id="735" name="楕円 734"/>
        <xdr:cNvSpPr/>
      </xdr:nvSpPr>
      <xdr:spPr>
        <a:xfrm>
          <a:off x="21272500" y="184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17450</xdr:rowOff>
    </xdr:from>
    <xdr:to>
      <xdr:col>116</xdr:col>
      <xdr:colOff>63500</xdr:colOff>
      <xdr:row>108</xdr:row>
      <xdr:rowOff>19355</xdr:rowOff>
    </xdr:to>
    <xdr:cxnSp macro="">
      <xdr:nvCxnSpPr>
        <xdr:cNvPr id="736" name="直線コネクタ 735"/>
        <xdr:cNvCxnSpPr/>
      </xdr:nvCxnSpPr>
      <xdr:spPr>
        <a:xfrm flipV="1">
          <a:off x="21323300" y="18534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37" name="楕円 736"/>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19355</xdr:rowOff>
    </xdr:from>
    <xdr:to>
      <xdr:col>111</xdr:col>
      <xdr:colOff>177800</xdr:colOff>
      <xdr:row>108</xdr:row>
      <xdr:rowOff>22861</xdr:rowOff>
    </xdr:to>
    <xdr:cxnSp macro="">
      <xdr:nvCxnSpPr>
        <xdr:cNvPr id="738" name="直線コネクタ 737"/>
        <xdr:cNvCxnSpPr/>
      </xdr:nvCxnSpPr>
      <xdr:spPr>
        <a:xfrm flipV="1">
          <a:off x="20434300" y="185359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145644</xdr:rowOff>
    </xdr:from>
    <xdr:to>
      <xdr:col>102</xdr:col>
      <xdr:colOff>165100</xdr:colOff>
      <xdr:row>108</xdr:row>
      <xdr:rowOff>75794</xdr:rowOff>
    </xdr:to>
    <xdr:sp macro="" textlink="">
      <xdr:nvSpPr>
        <xdr:cNvPr id="739" name="楕円 738"/>
        <xdr:cNvSpPr/>
      </xdr:nvSpPr>
      <xdr:spPr>
        <a:xfrm>
          <a:off x="19494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24994</xdr:rowOff>
    </xdr:to>
    <xdr:cxnSp macro="">
      <xdr:nvCxnSpPr>
        <xdr:cNvPr id="740" name="直線コネクタ 739"/>
        <xdr:cNvCxnSpPr/>
      </xdr:nvCxnSpPr>
      <xdr:spPr>
        <a:xfrm flipV="1">
          <a:off x="19545300" y="18539461"/>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118363</xdr:rowOff>
    </xdr:from>
    <xdr:to>
      <xdr:col>98</xdr:col>
      <xdr:colOff>38100</xdr:colOff>
      <xdr:row>108</xdr:row>
      <xdr:rowOff>48513</xdr:rowOff>
    </xdr:to>
    <xdr:sp macro="" textlink="">
      <xdr:nvSpPr>
        <xdr:cNvPr id="741" name="楕円 740"/>
        <xdr:cNvSpPr/>
      </xdr:nvSpPr>
      <xdr:spPr>
        <a:xfrm>
          <a:off x="18605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169163</xdr:rowOff>
    </xdr:from>
    <xdr:to>
      <xdr:col>102</xdr:col>
      <xdr:colOff>114300</xdr:colOff>
      <xdr:row>108</xdr:row>
      <xdr:rowOff>24994</xdr:rowOff>
    </xdr:to>
    <xdr:cxnSp macro="">
      <xdr:nvCxnSpPr>
        <xdr:cNvPr id="742" name="直線コネクタ 741"/>
        <xdr:cNvCxnSpPr/>
      </xdr:nvCxnSpPr>
      <xdr:spPr>
        <a:xfrm>
          <a:off x="18656300" y="18514313"/>
          <a:ext cx="8890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86682</xdr:rowOff>
    </xdr:from>
    <xdr:ext cx="469744" cy="259045"/>
    <xdr:sp macro="" textlink="">
      <xdr:nvSpPr>
        <xdr:cNvPr id="747" name="n_1mainValue【公民館】&#10;一人当たり面積"/>
        <xdr:cNvSpPr txBox="1"/>
      </xdr:nvSpPr>
      <xdr:spPr>
        <a:xfrm>
          <a:off x="21075727" y="18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90188</xdr:rowOff>
    </xdr:from>
    <xdr:ext cx="469744" cy="259045"/>
    <xdr:sp macro="" textlink="">
      <xdr:nvSpPr>
        <xdr:cNvPr id="748" name="n_2mainValue【公民館】&#10;一人当たり面積"/>
        <xdr:cNvSpPr txBox="1"/>
      </xdr:nvSpPr>
      <xdr:spPr>
        <a:xfrm>
          <a:off x="20199427" y="182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92321</xdr:rowOff>
    </xdr:from>
    <xdr:ext cx="469744" cy="259045"/>
    <xdr:sp macro="" textlink="">
      <xdr:nvSpPr>
        <xdr:cNvPr id="749" name="n_3mainValue【公民館】&#10;一人当たり面積"/>
        <xdr:cNvSpPr txBox="1"/>
      </xdr:nvSpPr>
      <xdr:spPr>
        <a:xfrm>
          <a:off x="19310427" y="182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65040</xdr:rowOff>
    </xdr:from>
    <xdr:ext cx="469744" cy="259045"/>
    <xdr:sp macro="" textlink="">
      <xdr:nvSpPr>
        <xdr:cNvPr id="750" name="n_4mainValue【公民館】&#10;一人当たり面積"/>
        <xdr:cNvSpPr txBox="1"/>
      </xdr:nvSpPr>
      <xdr:spPr>
        <a:xfrm>
          <a:off x="18421427" y="182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道路の有形固定資産減価償却率は類似団体と比較すると△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ポイント、橋りょう・トンネルの有形固定資産減価償却率は類似団体と比較して△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ポイントと低めではあるが、長寿命化計画に基づき、今後も維持管理に取り組んでいく。認定こども園・幼稚園・保育所の有形固定資産減価償却率　</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ポイント、公営住宅の有形固定資産減価償却率は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ポイント、公民館の有形固定資産減価償却率は</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ポイントと類似団体と比較して高くなっており、施設の老朽化が顕著であるが、適切な修繕を行っており施設の使用に支障は出ていない。今後は個別施設管理計画に基づき、長寿命化、施設の更新等を行う。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90" name="楕円 89"/>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91" name="【体育館・プール】&#10;有形固定資産減価償却率該当値テキスト"/>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92" name="楕円 91"/>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169817</xdr:rowOff>
    </xdr:to>
    <xdr:cxnSp macro="">
      <xdr:nvCxnSpPr>
        <xdr:cNvPr id="93" name="直線コネクタ 92"/>
        <xdr:cNvCxnSpPr/>
      </xdr:nvCxnSpPr>
      <xdr:spPr>
        <a:xfrm>
          <a:off x="3797300" y="107670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94" name="楕円 93"/>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137160</xdr:rowOff>
    </xdr:to>
    <xdr:cxnSp macro="">
      <xdr:nvCxnSpPr>
        <xdr:cNvPr id="95" name="直線コネクタ 94"/>
        <xdr:cNvCxnSpPr/>
      </xdr:nvCxnSpPr>
      <xdr:spPr>
        <a:xfrm>
          <a:off x="2908300" y="10753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96" name="楕円 95"/>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124097</xdr:rowOff>
    </xdr:from>
    <xdr:to>
      <xdr:col>15</xdr:col>
      <xdr:colOff>50800</xdr:colOff>
      <xdr:row>63</xdr:row>
      <xdr:rowOff>16328</xdr:rowOff>
    </xdr:to>
    <xdr:cxnSp macro="">
      <xdr:nvCxnSpPr>
        <xdr:cNvPr id="97" name="直線コネクタ 96"/>
        <xdr:cNvCxnSpPr/>
      </xdr:nvCxnSpPr>
      <xdr:spPr>
        <a:xfrm flipV="1">
          <a:off x="2019300" y="1075399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107587</xdr:rowOff>
    </xdr:from>
    <xdr:to>
      <xdr:col>6</xdr:col>
      <xdr:colOff>38100</xdr:colOff>
      <xdr:row>63</xdr:row>
      <xdr:rowOff>37737</xdr:rowOff>
    </xdr:to>
    <xdr:sp macro="" textlink="">
      <xdr:nvSpPr>
        <xdr:cNvPr id="98" name="楕円 97"/>
        <xdr:cNvSpPr/>
      </xdr:nvSpPr>
      <xdr:spPr>
        <a:xfrm>
          <a:off x="1079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158387</xdr:rowOff>
    </xdr:from>
    <xdr:to>
      <xdr:col>10</xdr:col>
      <xdr:colOff>114300</xdr:colOff>
      <xdr:row>63</xdr:row>
      <xdr:rowOff>16328</xdr:rowOff>
    </xdr:to>
    <xdr:cxnSp macro="">
      <xdr:nvCxnSpPr>
        <xdr:cNvPr id="99" name="直線コネクタ 98"/>
        <xdr:cNvCxnSpPr/>
      </xdr:nvCxnSpPr>
      <xdr:spPr>
        <a:xfrm>
          <a:off x="1130300" y="107882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104" name="n_1mainValue【体育館・プー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105" name="n_2mainValue【体育館・プール】&#10;有形固定資産減価償却率"/>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106" name="n_3mainValue【体育館・プール】&#10;有形固定資産減価償却率"/>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28864</xdr:rowOff>
    </xdr:from>
    <xdr:ext cx="405111" cy="259045"/>
    <xdr:sp macro="" textlink="">
      <xdr:nvSpPr>
        <xdr:cNvPr id="107" name="n_4mainValue【体育館・プール】&#10;有形固定資産減価償却率"/>
        <xdr:cNvSpPr txBox="1"/>
      </xdr:nvSpPr>
      <xdr:spPr>
        <a:xfrm>
          <a:off x="927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46584</xdr:rowOff>
    </xdr:from>
    <xdr:to>
      <xdr:col>55</xdr:col>
      <xdr:colOff>50800</xdr:colOff>
      <xdr:row>63</xdr:row>
      <xdr:rowOff>148184</xdr:rowOff>
    </xdr:to>
    <xdr:sp macro="" textlink="">
      <xdr:nvSpPr>
        <xdr:cNvPr id="145" name="楕円 144"/>
        <xdr:cNvSpPr/>
      </xdr:nvSpPr>
      <xdr:spPr>
        <a:xfrm>
          <a:off x="10426700" y="108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47681</xdr:rowOff>
    </xdr:from>
    <xdr:to>
      <xdr:col>50</xdr:col>
      <xdr:colOff>165100</xdr:colOff>
      <xdr:row>63</xdr:row>
      <xdr:rowOff>149281</xdr:rowOff>
    </xdr:to>
    <xdr:sp macro="" textlink="">
      <xdr:nvSpPr>
        <xdr:cNvPr id="147" name="楕円 146"/>
        <xdr:cNvSpPr/>
      </xdr:nvSpPr>
      <xdr:spPr>
        <a:xfrm>
          <a:off x="9588500" y="108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97384</xdr:rowOff>
    </xdr:from>
    <xdr:to>
      <xdr:col>55</xdr:col>
      <xdr:colOff>0</xdr:colOff>
      <xdr:row>63</xdr:row>
      <xdr:rowOff>98481</xdr:rowOff>
    </xdr:to>
    <xdr:cxnSp macro="">
      <xdr:nvCxnSpPr>
        <xdr:cNvPr id="148" name="直線コネクタ 147"/>
        <xdr:cNvCxnSpPr/>
      </xdr:nvCxnSpPr>
      <xdr:spPr>
        <a:xfrm flipV="1">
          <a:off x="9639300" y="1089873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49692</xdr:rowOff>
    </xdr:from>
    <xdr:to>
      <xdr:col>46</xdr:col>
      <xdr:colOff>38100</xdr:colOff>
      <xdr:row>63</xdr:row>
      <xdr:rowOff>151292</xdr:rowOff>
    </xdr:to>
    <xdr:sp macro="" textlink="">
      <xdr:nvSpPr>
        <xdr:cNvPr id="149" name="楕円 148"/>
        <xdr:cNvSpPr/>
      </xdr:nvSpPr>
      <xdr:spPr>
        <a:xfrm>
          <a:off x="8699500" y="10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98481</xdr:rowOff>
    </xdr:from>
    <xdr:to>
      <xdr:col>50</xdr:col>
      <xdr:colOff>114300</xdr:colOff>
      <xdr:row>63</xdr:row>
      <xdr:rowOff>100492</xdr:rowOff>
    </xdr:to>
    <xdr:cxnSp macro="">
      <xdr:nvCxnSpPr>
        <xdr:cNvPr id="150" name="直線コネクタ 149"/>
        <xdr:cNvCxnSpPr/>
      </xdr:nvCxnSpPr>
      <xdr:spPr>
        <a:xfrm flipV="1">
          <a:off x="8750300" y="108998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50881</xdr:rowOff>
    </xdr:from>
    <xdr:to>
      <xdr:col>41</xdr:col>
      <xdr:colOff>101600</xdr:colOff>
      <xdr:row>63</xdr:row>
      <xdr:rowOff>152481</xdr:rowOff>
    </xdr:to>
    <xdr:sp macro="" textlink="">
      <xdr:nvSpPr>
        <xdr:cNvPr id="151" name="楕円 150"/>
        <xdr:cNvSpPr/>
      </xdr:nvSpPr>
      <xdr:spPr>
        <a:xfrm>
          <a:off x="7810500" y="108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100492</xdr:rowOff>
    </xdr:from>
    <xdr:to>
      <xdr:col>45</xdr:col>
      <xdr:colOff>177800</xdr:colOff>
      <xdr:row>63</xdr:row>
      <xdr:rowOff>101681</xdr:rowOff>
    </xdr:to>
    <xdr:cxnSp macro="">
      <xdr:nvCxnSpPr>
        <xdr:cNvPr id="152" name="直線コネクタ 151"/>
        <xdr:cNvCxnSpPr/>
      </xdr:nvCxnSpPr>
      <xdr:spPr>
        <a:xfrm flipV="1">
          <a:off x="7861300" y="109018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52253</xdr:rowOff>
    </xdr:from>
    <xdr:to>
      <xdr:col>36</xdr:col>
      <xdr:colOff>165100</xdr:colOff>
      <xdr:row>63</xdr:row>
      <xdr:rowOff>153853</xdr:rowOff>
    </xdr:to>
    <xdr:sp macro="" textlink="">
      <xdr:nvSpPr>
        <xdr:cNvPr id="153" name="楕円 152"/>
        <xdr:cNvSpPr/>
      </xdr:nvSpPr>
      <xdr:spPr>
        <a:xfrm>
          <a:off x="6921500" y="108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101681</xdr:rowOff>
    </xdr:from>
    <xdr:to>
      <xdr:col>41</xdr:col>
      <xdr:colOff>50800</xdr:colOff>
      <xdr:row>63</xdr:row>
      <xdr:rowOff>103053</xdr:rowOff>
    </xdr:to>
    <xdr:cxnSp macro="">
      <xdr:nvCxnSpPr>
        <xdr:cNvPr id="154" name="直線コネクタ 153"/>
        <xdr:cNvCxnSpPr/>
      </xdr:nvCxnSpPr>
      <xdr:spPr>
        <a:xfrm flipV="1">
          <a:off x="6972300" y="109030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140408</xdr:rowOff>
    </xdr:from>
    <xdr:ext cx="469744" cy="259045"/>
    <xdr:sp macro="" textlink="">
      <xdr:nvSpPr>
        <xdr:cNvPr id="159" name="n_1mainValue【体育館・プール】&#10;一人当たり面積"/>
        <xdr:cNvSpPr txBox="1"/>
      </xdr:nvSpPr>
      <xdr:spPr>
        <a:xfrm>
          <a:off x="9391727" y="1094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142419</xdr:rowOff>
    </xdr:from>
    <xdr:ext cx="469744" cy="259045"/>
    <xdr:sp macro="" textlink="">
      <xdr:nvSpPr>
        <xdr:cNvPr id="160" name="n_2mainValue【体育館・プール】&#10;一人当たり面積"/>
        <xdr:cNvSpPr txBox="1"/>
      </xdr:nvSpPr>
      <xdr:spPr>
        <a:xfrm>
          <a:off x="8515427" y="109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143608</xdr:rowOff>
    </xdr:from>
    <xdr:ext cx="469744" cy="259045"/>
    <xdr:sp macro="" textlink="">
      <xdr:nvSpPr>
        <xdr:cNvPr id="161" name="n_3mainValue【体育館・プール】&#10;一人当たり面積"/>
        <xdr:cNvSpPr txBox="1"/>
      </xdr:nvSpPr>
      <xdr:spPr>
        <a:xfrm>
          <a:off x="7626427" y="1094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144980</xdr:rowOff>
    </xdr:from>
    <xdr:ext cx="469744" cy="259045"/>
    <xdr:sp macro="" textlink="">
      <xdr:nvSpPr>
        <xdr:cNvPr id="162" name="n_4mainValue【体育館・プール】&#10;一人当たり面積"/>
        <xdr:cNvSpPr txBox="1"/>
      </xdr:nvSpPr>
      <xdr:spPr>
        <a:xfrm>
          <a:off x="6737427" y="1094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04" name="楕円 203"/>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6548</xdr:rowOff>
    </xdr:from>
    <xdr:ext cx="405111" cy="259045"/>
    <xdr:sp macro="" textlink="">
      <xdr:nvSpPr>
        <xdr:cNvPr id="205" name="【福祉施設】&#10;有形固定資産減価償却率該当値テキスト"/>
        <xdr:cNvSpPr txBox="1"/>
      </xdr:nvSpPr>
      <xdr:spPr>
        <a:xfrm>
          <a:off x="4673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06" name="楕円 205"/>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78921</xdr:rowOff>
    </xdr:to>
    <xdr:cxnSp macro="">
      <xdr:nvCxnSpPr>
        <xdr:cNvPr id="207" name="直線コネクタ 206"/>
        <xdr:cNvCxnSpPr/>
      </xdr:nvCxnSpPr>
      <xdr:spPr>
        <a:xfrm>
          <a:off x="3797300" y="142798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08" name="楕円 207"/>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49530</xdr:rowOff>
    </xdr:to>
    <xdr:cxnSp macro="">
      <xdr:nvCxnSpPr>
        <xdr:cNvPr id="209" name="直線コネクタ 208"/>
        <xdr:cNvCxnSpPr/>
      </xdr:nvCxnSpPr>
      <xdr:spPr>
        <a:xfrm>
          <a:off x="2908300" y="142276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210" name="楕円 209"/>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168729</xdr:rowOff>
    </xdr:to>
    <xdr:cxnSp macro="">
      <xdr:nvCxnSpPr>
        <xdr:cNvPr id="211" name="直線コネクタ 210"/>
        <xdr:cNvCxnSpPr/>
      </xdr:nvCxnSpPr>
      <xdr:spPr>
        <a:xfrm>
          <a:off x="2019300" y="1419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13426</xdr:rowOff>
    </xdr:from>
    <xdr:to>
      <xdr:col>6</xdr:col>
      <xdr:colOff>38100</xdr:colOff>
      <xdr:row>82</xdr:row>
      <xdr:rowOff>115026</xdr:rowOff>
    </xdr:to>
    <xdr:sp macro="" textlink="">
      <xdr:nvSpPr>
        <xdr:cNvPr id="212" name="楕円 211"/>
        <xdr:cNvSpPr/>
      </xdr:nvSpPr>
      <xdr:spPr>
        <a:xfrm>
          <a:off x="1079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64226</xdr:rowOff>
    </xdr:from>
    <xdr:to>
      <xdr:col>10</xdr:col>
      <xdr:colOff>114300</xdr:colOff>
      <xdr:row>82</xdr:row>
      <xdr:rowOff>134438</xdr:rowOff>
    </xdr:to>
    <xdr:cxnSp macro="">
      <xdr:nvCxnSpPr>
        <xdr:cNvPr id="213" name="直線コネクタ 212"/>
        <xdr:cNvCxnSpPr/>
      </xdr:nvCxnSpPr>
      <xdr:spPr>
        <a:xfrm>
          <a:off x="1130300" y="141231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18"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19"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220" name="n_3mainValue【福祉施設】&#10;有形固定資産減価償却率"/>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21" name="n_4main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143401</xdr:rowOff>
    </xdr:from>
    <xdr:to>
      <xdr:col>55</xdr:col>
      <xdr:colOff>50800</xdr:colOff>
      <xdr:row>86</xdr:row>
      <xdr:rowOff>73551</xdr:rowOff>
    </xdr:to>
    <xdr:sp macro="" textlink="">
      <xdr:nvSpPr>
        <xdr:cNvPr id="263" name="楕円 262"/>
        <xdr:cNvSpPr/>
      </xdr:nvSpPr>
      <xdr:spPr>
        <a:xfrm>
          <a:off x="10426700" y="14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121828</xdr:rowOff>
    </xdr:from>
    <xdr:ext cx="469744" cy="259045"/>
    <xdr:sp macro="" textlink="">
      <xdr:nvSpPr>
        <xdr:cNvPr id="264" name="【福祉施設】&#10;一人当たり面積該当値テキスト"/>
        <xdr:cNvSpPr txBox="1"/>
      </xdr:nvSpPr>
      <xdr:spPr>
        <a:xfrm>
          <a:off x="10515600" y="146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265" name="楕円 264"/>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22751</xdr:rowOff>
    </xdr:from>
    <xdr:to>
      <xdr:col>55</xdr:col>
      <xdr:colOff>0</xdr:colOff>
      <xdr:row>86</xdr:row>
      <xdr:rowOff>25037</xdr:rowOff>
    </xdr:to>
    <xdr:cxnSp macro="">
      <xdr:nvCxnSpPr>
        <xdr:cNvPr id="266" name="直線コネクタ 265"/>
        <xdr:cNvCxnSpPr/>
      </xdr:nvCxnSpPr>
      <xdr:spPr>
        <a:xfrm flipV="1">
          <a:off x="9639300" y="1476745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267" name="楕円 266"/>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28302</xdr:rowOff>
    </xdr:to>
    <xdr:cxnSp macro="">
      <xdr:nvCxnSpPr>
        <xdr:cNvPr id="268" name="直線コネクタ 267"/>
        <xdr:cNvCxnSpPr/>
      </xdr:nvCxnSpPr>
      <xdr:spPr>
        <a:xfrm flipV="1">
          <a:off x="8750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151566</xdr:rowOff>
    </xdr:from>
    <xdr:to>
      <xdr:col>41</xdr:col>
      <xdr:colOff>101600</xdr:colOff>
      <xdr:row>86</xdr:row>
      <xdr:rowOff>81716</xdr:rowOff>
    </xdr:to>
    <xdr:sp macro="" textlink="">
      <xdr:nvSpPr>
        <xdr:cNvPr id="269" name="楕円 268"/>
        <xdr:cNvSpPr/>
      </xdr:nvSpPr>
      <xdr:spPr>
        <a:xfrm>
          <a:off x="7810500" y="147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28302</xdr:rowOff>
    </xdr:from>
    <xdr:to>
      <xdr:col>45</xdr:col>
      <xdr:colOff>177800</xdr:colOff>
      <xdr:row>86</xdr:row>
      <xdr:rowOff>30916</xdr:rowOff>
    </xdr:to>
    <xdr:cxnSp macro="">
      <xdr:nvCxnSpPr>
        <xdr:cNvPr id="270" name="直線コネクタ 269"/>
        <xdr:cNvCxnSpPr/>
      </xdr:nvCxnSpPr>
      <xdr:spPr>
        <a:xfrm flipV="1">
          <a:off x="7861300" y="14773002"/>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167568</xdr:rowOff>
    </xdr:from>
    <xdr:to>
      <xdr:col>36</xdr:col>
      <xdr:colOff>165100</xdr:colOff>
      <xdr:row>86</xdr:row>
      <xdr:rowOff>97718</xdr:rowOff>
    </xdr:to>
    <xdr:sp macro="" textlink="">
      <xdr:nvSpPr>
        <xdr:cNvPr id="271" name="楕円 270"/>
        <xdr:cNvSpPr/>
      </xdr:nvSpPr>
      <xdr:spPr>
        <a:xfrm>
          <a:off x="6921500" y="147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30916</xdr:rowOff>
    </xdr:from>
    <xdr:to>
      <xdr:col>41</xdr:col>
      <xdr:colOff>50800</xdr:colOff>
      <xdr:row>86</xdr:row>
      <xdr:rowOff>46918</xdr:rowOff>
    </xdr:to>
    <xdr:cxnSp macro="">
      <xdr:nvCxnSpPr>
        <xdr:cNvPr id="272" name="直線コネクタ 271"/>
        <xdr:cNvCxnSpPr/>
      </xdr:nvCxnSpPr>
      <xdr:spPr>
        <a:xfrm flipV="1">
          <a:off x="6972300" y="147756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66964</xdr:rowOff>
    </xdr:from>
    <xdr:ext cx="469744" cy="259045"/>
    <xdr:sp macro="" textlink="">
      <xdr:nvSpPr>
        <xdr:cNvPr id="277"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278" name="n_2mainValue【福祉施設】&#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72843</xdr:rowOff>
    </xdr:from>
    <xdr:ext cx="469744" cy="259045"/>
    <xdr:sp macro="" textlink="">
      <xdr:nvSpPr>
        <xdr:cNvPr id="279" name="n_3mainValue【福祉施設】&#10;一人当たり面積"/>
        <xdr:cNvSpPr txBox="1"/>
      </xdr:nvSpPr>
      <xdr:spPr>
        <a:xfrm>
          <a:off x="7626427" y="148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88845</xdr:rowOff>
    </xdr:from>
    <xdr:ext cx="469744" cy="259045"/>
    <xdr:sp macro="" textlink="">
      <xdr:nvSpPr>
        <xdr:cNvPr id="280" name="n_4mainValue【福祉施設】&#10;一人当たり面積"/>
        <xdr:cNvSpPr txBox="1"/>
      </xdr:nvSpPr>
      <xdr:spPr>
        <a:xfrm>
          <a:off x="6737427" y="148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22" name="楕円 321"/>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23"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4" name="楕円 323"/>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5" name="直線コネクタ 324"/>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6" name="楕円 325"/>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7" name="直線コネクタ 326"/>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8" name="楕円 327"/>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9" name="直線コネクタ 328"/>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0" name="n_1aveValue【市民会館】&#10;有形固定資産減価償却率"/>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1" name="n_2aveValue【市民会館】&#10;有形固定資産減価償却率"/>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2" name="n_3aveValue【市民会館】&#10;有形固定資産減価償却率"/>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3" name="n_4aveValue【市民会館】&#10;有形固定資産減価償却率"/>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34"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5"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6"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0" name="直線コネクタ 359"/>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1"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2" name="直線コネクタ 361"/>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3"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4" name="直線コネクタ 363"/>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5"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6" name="フローチャート: 判断 365"/>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67" name="フローチャート: 判断 366"/>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68" name="フローチャート: 判断 367"/>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69" name="フローチャート: 判断 368"/>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0" name="フローチャート: 判断 369"/>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77978</xdr:rowOff>
    </xdr:from>
    <xdr:to>
      <xdr:col>55</xdr:col>
      <xdr:colOff>50800</xdr:colOff>
      <xdr:row>109</xdr:row>
      <xdr:rowOff>8128</xdr:rowOff>
    </xdr:to>
    <xdr:sp macro="" textlink="">
      <xdr:nvSpPr>
        <xdr:cNvPr id="376" name="楕円 375"/>
        <xdr:cNvSpPr/>
      </xdr:nvSpPr>
      <xdr:spPr>
        <a:xfrm>
          <a:off x="104267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164355</xdr:rowOff>
    </xdr:from>
    <xdr:ext cx="469744" cy="259045"/>
    <xdr:sp macro="" textlink="">
      <xdr:nvSpPr>
        <xdr:cNvPr id="377" name="【市民会館】&#10;一人当たり面積該当値テキスト"/>
        <xdr:cNvSpPr txBox="1"/>
      </xdr:nvSpPr>
      <xdr:spPr>
        <a:xfrm>
          <a:off x="10515600" y="185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78360</xdr:rowOff>
    </xdr:from>
    <xdr:to>
      <xdr:col>50</xdr:col>
      <xdr:colOff>165100</xdr:colOff>
      <xdr:row>109</xdr:row>
      <xdr:rowOff>8510</xdr:rowOff>
    </xdr:to>
    <xdr:sp macro="" textlink="">
      <xdr:nvSpPr>
        <xdr:cNvPr id="378" name="楕円 377"/>
        <xdr:cNvSpPr/>
      </xdr:nvSpPr>
      <xdr:spPr>
        <a:xfrm>
          <a:off x="9588500" y="18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128778</xdr:rowOff>
    </xdr:from>
    <xdr:to>
      <xdr:col>55</xdr:col>
      <xdr:colOff>0</xdr:colOff>
      <xdr:row>108</xdr:row>
      <xdr:rowOff>129160</xdr:rowOff>
    </xdr:to>
    <xdr:cxnSp macro="">
      <xdr:nvCxnSpPr>
        <xdr:cNvPr id="379" name="直線コネクタ 378"/>
        <xdr:cNvCxnSpPr/>
      </xdr:nvCxnSpPr>
      <xdr:spPr>
        <a:xfrm flipV="1">
          <a:off x="9639300" y="1864537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78739</xdr:rowOff>
    </xdr:from>
    <xdr:to>
      <xdr:col>46</xdr:col>
      <xdr:colOff>38100</xdr:colOff>
      <xdr:row>109</xdr:row>
      <xdr:rowOff>8889</xdr:rowOff>
    </xdr:to>
    <xdr:sp macro="" textlink="">
      <xdr:nvSpPr>
        <xdr:cNvPr id="380" name="楕円 379"/>
        <xdr:cNvSpPr/>
      </xdr:nvSpPr>
      <xdr:spPr>
        <a:xfrm>
          <a:off x="8699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129160</xdr:rowOff>
    </xdr:from>
    <xdr:to>
      <xdr:col>50</xdr:col>
      <xdr:colOff>114300</xdr:colOff>
      <xdr:row>108</xdr:row>
      <xdr:rowOff>129539</xdr:rowOff>
    </xdr:to>
    <xdr:cxnSp macro="">
      <xdr:nvCxnSpPr>
        <xdr:cNvPr id="381" name="直線コネクタ 380"/>
        <xdr:cNvCxnSpPr/>
      </xdr:nvCxnSpPr>
      <xdr:spPr>
        <a:xfrm flipV="1">
          <a:off x="8750300" y="1864576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79121</xdr:rowOff>
    </xdr:from>
    <xdr:to>
      <xdr:col>41</xdr:col>
      <xdr:colOff>101600</xdr:colOff>
      <xdr:row>109</xdr:row>
      <xdr:rowOff>9271</xdr:rowOff>
    </xdr:to>
    <xdr:sp macro="" textlink="">
      <xdr:nvSpPr>
        <xdr:cNvPr id="382" name="楕円 381"/>
        <xdr:cNvSpPr/>
      </xdr:nvSpPr>
      <xdr:spPr>
        <a:xfrm>
          <a:off x="7810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129539</xdr:rowOff>
    </xdr:from>
    <xdr:to>
      <xdr:col>45</xdr:col>
      <xdr:colOff>177800</xdr:colOff>
      <xdr:row>108</xdr:row>
      <xdr:rowOff>129921</xdr:rowOff>
    </xdr:to>
    <xdr:cxnSp macro="">
      <xdr:nvCxnSpPr>
        <xdr:cNvPr id="383" name="直線コネクタ 382"/>
        <xdr:cNvCxnSpPr/>
      </xdr:nvCxnSpPr>
      <xdr:spPr>
        <a:xfrm flipV="1">
          <a:off x="7861300" y="186461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4"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85"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86"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87"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171087</xdr:rowOff>
    </xdr:from>
    <xdr:ext cx="469744" cy="259045"/>
    <xdr:sp macro="" textlink="">
      <xdr:nvSpPr>
        <xdr:cNvPr id="388" name="n_1mainValue【市民会館】&#10;一人当たり面積"/>
        <xdr:cNvSpPr txBox="1"/>
      </xdr:nvSpPr>
      <xdr:spPr>
        <a:xfrm>
          <a:off x="9391727" y="186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16</xdr:rowOff>
    </xdr:from>
    <xdr:ext cx="469744" cy="259045"/>
    <xdr:sp macro="" textlink="">
      <xdr:nvSpPr>
        <xdr:cNvPr id="389" name="n_2mainValue【市民会館】&#10;一人当たり面積"/>
        <xdr:cNvSpPr txBox="1"/>
      </xdr:nvSpPr>
      <xdr:spPr>
        <a:xfrm>
          <a:off x="8515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398</xdr:rowOff>
    </xdr:from>
    <xdr:ext cx="469744" cy="259045"/>
    <xdr:sp macro="" textlink="">
      <xdr:nvSpPr>
        <xdr:cNvPr id="390" name="n_3mainValue【市民会館】&#10;一人当たり面積"/>
        <xdr:cNvSpPr txBox="1"/>
      </xdr:nvSpPr>
      <xdr:spPr>
        <a:xfrm>
          <a:off x="7626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16" name="直線コネクタ 415"/>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19"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0" name="直線コネクタ 419"/>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1"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2" name="フローチャート: 判断 421"/>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3" name="フローチャート: 判断 422"/>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4" name="フローチャート: 判断 423"/>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5" name="フローチャート: 判断 424"/>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6" name="フローチャート: 判断 425"/>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32" name="楕円 431"/>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33" name="【一般廃棄物処理施設】&#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34" name="楕円 433"/>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95794</xdr:rowOff>
    </xdr:to>
    <xdr:cxnSp macro="">
      <xdr:nvCxnSpPr>
        <xdr:cNvPr id="435" name="直線コネクタ 434"/>
        <xdr:cNvCxnSpPr/>
      </xdr:nvCxnSpPr>
      <xdr:spPr>
        <a:xfrm>
          <a:off x="15481300" y="63969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436" name="楕円 435"/>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53340</xdr:rowOff>
    </xdr:to>
    <xdr:cxnSp macro="">
      <xdr:nvCxnSpPr>
        <xdr:cNvPr id="437" name="直線コネクタ 436"/>
        <xdr:cNvCxnSpPr/>
      </xdr:nvCxnSpPr>
      <xdr:spPr>
        <a:xfrm>
          <a:off x="14592300" y="630881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438" name="楕円 437"/>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36</xdr:row>
      <xdr:rowOff>136616</xdr:rowOff>
    </xdr:to>
    <xdr:cxnSp macro="">
      <xdr:nvCxnSpPr>
        <xdr:cNvPr id="439" name="直線コネクタ 438"/>
        <xdr:cNvCxnSpPr/>
      </xdr:nvCxnSpPr>
      <xdr:spPr>
        <a:xfrm>
          <a:off x="13703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440"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1"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442"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3"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444" name="n_1main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445" name="n_2mainValue【一般廃棄物処理施設】&#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446"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6" name="テキスト ボックス 46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8" name="テキスト ボックス 46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2" name="直線コネクタ 471"/>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73"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74" name="直線コネクタ 473"/>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5"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6" name="直線コネクタ 475"/>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77"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8" name="フローチャート: 判断 477"/>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9" name="フローチャート: 判断 478"/>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0" name="フローチャート: 判断 479"/>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81" name="フローチャート: 判断 480"/>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82" name="フローチャート: 判断 481"/>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8259</xdr:rowOff>
    </xdr:from>
    <xdr:to>
      <xdr:col>116</xdr:col>
      <xdr:colOff>114300</xdr:colOff>
      <xdr:row>41</xdr:row>
      <xdr:rowOff>109859</xdr:rowOff>
    </xdr:to>
    <xdr:sp macro="" textlink="">
      <xdr:nvSpPr>
        <xdr:cNvPr id="488" name="楕円 487"/>
        <xdr:cNvSpPr/>
      </xdr:nvSpPr>
      <xdr:spPr>
        <a:xfrm>
          <a:off x="22110700" y="70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31136</xdr:rowOff>
    </xdr:from>
    <xdr:ext cx="599010" cy="259045"/>
    <xdr:sp macro="" textlink="">
      <xdr:nvSpPr>
        <xdr:cNvPr id="489" name="【一般廃棄物処理施設】&#10;一人当たり有形固定資産（償却資産）額該当値テキスト"/>
        <xdr:cNvSpPr txBox="1"/>
      </xdr:nvSpPr>
      <xdr:spPr>
        <a:xfrm>
          <a:off x="22199600" y="68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10372</xdr:rowOff>
    </xdr:from>
    <xdr:to>
      <xdr:col>112</xdr:col>
      <xdr:colOff>38100</xdr:colOff>
      <xdr:row>41</xdr:row>
      <xdr:rowOff>111972</xdr:rowOff>
    </xdr:to>
    <xdr:sp macro="" textlink="">
      <xdr:nvSpPr>
        <xdr:cNvPr id="490" name="楕円 489"/>
        <xdr:cNvSpPr/>
      </xdr:nvSpPr>
      <xdr:spPr>
        <a:xfrm>
          <a:off x="21272500" y="70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59059</xdr:rowOff>
    </xdr:from>
    <xdr:to>
      <xdr:col>116</xdr:col>
      <xdr:colOff>63500</xdr:colOff>
      <xdr:row>41</xdr:row>
      <xdr:rowOff>61172</xdr:rowOff>
    </xdr:to>
    <xdr:cxnSp macro="">
      <xdr:nvCxnSpPr>
        <xdr:cNvPr id="491" name="直線コネクタ 490"/>
        <xdr:cNvCxnSpPr/>
      </xdr:nvCxnSpPr>
      <xdr:spPr>
        <a:xfrm flipV="1">
          <a:off x="21323300" y="7088509"/>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40836</xdr:rowOff>
    </xdr:from>
    <xdr:to>
      <xdr:col>107</xdr:col>
      <xdr:colOff>101600</xdr:colOff>
      <xdr:row>41</xdr:row>
      <xdr:rowOff>142436</xdr:rowOff>
    </xdr:to>
    <xdr:sp macro="" textlink="">
      <xdr:nvSpPr>
        <xdr:cNvPr id="492" name="楕円 491"/>
        <xdr:cNvSpPr/>
      </xdr:nvSpPr>
      <xdr:spPr>
        <a:xfrm>
          <a:off x="20383500" y="70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61172</xdr:rowOff>
    </xdr:from>
    <xdr:to>
      <xdr:col>111</xdr:col>
      <xdr:colOff>177800</xdr:colOff>
      <xdr:row>41</xdr:row>
      <xdr:rowOff>91636</xdr:rowOff>
    </xdr:to>
    <xdr:cxnSp macro="">
      <xdr:nvCxnSpPr>
        <xdr:cNvPr id="493" name="直線コネクタ 492"/>
        <xdr:cNvCxnSpPr/>
      </xdr:nvCxnSpPr>
      <xdr:spPr>
        <a:xfrm flipV="1">
          <a:off x="20434300" y="7090622"/>
          <a:ext cx="889000" cy="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43661</xdr:rowOff>
    </xdr:from>
    <xdr:to>
      <xdr:col>102</xdr:col>
      <xdr:colOff>165100</xdr:colOff>
      <xdr:row>41</xdr:row>
      <xdr:rowOff>145261</xdr:rowOff>
    </xdr:to>
    <xdr:sp macro="" textlink="">
      <xdr:nvSpPr>
        <xdr:cNvPr id="494" name="楕円 493"/>
        <xdr:cNvSpPr/>
      </xdr:nvSpPr>
      <xdr:spPr>
        <a:xfrm>
          <a:off x="19494500" y="707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91636</xdr:rowOff>
    </xdr:from>
    <xdr:to>
      <xdr:col>107</xdr:col>
      <xdr:colOff>50800</xdr:colOff>
      <xdr:row>41</xdr:row>
      <xdr:rowOff>94461</xdr:rowOff>
    </xdr:to>
    <xdr:cxnSp macro="">
      <xdr:nvCxnSpPr>
        <xdr:cNvPr id="495" name="直線コネクタ 494"/>
        <xdr:cNvCxnSpPr/>
      </xdr:nvCxnSpPr>
      <xdr:spPr>
        <a:xfrm flipV="1">
          <a:off x="19545300" y="7121086"/>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96"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97"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98"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99"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128499</xdr:rowOff>
    </xdr:from>
    <xdr:ext cx="599010" cy="259045"/>
    <xdr:sp macro="" textlink="">
      <xdr:nvSpPr>
        <xdr:cNvPr id="500" name="n_1mainValue【一般廃棄物処理施設】&#10;一人当たり有形固定資産（償却資産）額"/>
        <xdr:cNvSpPr txBox="1"/>
      </xdr:nvSpPr>
      <xdr:spPr>
        <a:xfrm>
          <a:off x="21011095" y="681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158963</xdr:rowOff>
    </xdr:from>
    <xdr:ext cx="599010" cy="259045"/>
    <xdr:sp macro="" textlink="">
      <xdr:nvSpPr>
        <xdr:cNvPr id="501" name="n_2mainValue【一般廃棄物処理施設】&#10;一人当たり有形固定資産（償却資産）額"/>
        <xdr:cNvSpPr txBox="1"/>
      </xdr:nvSpPr>
      <xdr:spPr>
        <a:xfrm>
          <a:off x="20134795" y="684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161788</xdr:rowOff>
    </xdr:from>
    <xdr:ext cx="599010" cy="259045"/>
    <xdr:sp macro="" textlink="">
      <xdr:nvSpPr>
        <xdr:cNvPr id="502" name="n_3mainValue【一般廃棄物処理施設】&#10;一人当たり有形固定資産（償却資産）額"/>
        <xdr:cNvSpPr txBox="1"/>
      </xdr:nvSpPr>
      <xdr:spPr>
        <a:xfrm>
          <a:off x="19245795" y="68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28" name="直線コネクタ 52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2" name="直線コネクタ 53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33"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34" name="フローチャート: 判断 53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35" name="フローチャート: 判断 53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36" name="フローチャート: 判断 53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7" name="フローチャート: 判断 53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38" name="フローチャート: 判断 53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52070</xdr:rowOff>
    </xdr:from>
    <xdr:to>
      <xdr:col>85</xdr:col>
      <xdr:colOff>177800</xdr:colOff>
      <xdr:row>64</xdr:row>
      <xdr:rowOff>153670</xdr:rowOff>
    </xdr:to>
    <xdr:sp macro="" textlink="">
      <xdr:nvSpPr>
        <xdr:cNvPr id="544" name="楕円 543"/>
        <xdr:cNvSpPr/>
      </xdr:nvSpPr>
      <xdr:spPr>
        <a:xfrm>
          <a:off x="16268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138447</xdr:rowOff>
    </xdr:from>
    <xdr:ext cx="405111" cy="259045"/>
    <xdr:sp macro="" textlink="">
      <xdr:nvSpPr>
        <xdr:cNvPr id="545" name="【保健センター・保健所】&#10;有形固定資産減価償却率該当値テキスト"/>
        <xdr:cNvSpPr txBox="1"/>
      </xdr:nvSpPr>
      <xdr:spPr>
        <a:xfrm>
          <a:off x="16357600" y="1093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94524</xdr:rowOff>
    </xdr:from>
    <xdr:to>
      <xdr:col>81</xdr:col>
      <xdr:colOff>101600</xdr:colOff>
      <xdr:row>64</xdr:row>
      <xdr:rowOff>24674</xdr:rowOff>
    </xdr:to>
    <xdr:sp macro="" textlink="">
      <xdr:nvSpPr>
        <xdr:cNvPr id="546" name="楕円 545"/>
        <xdr:cNvSpPr/>
      </xdr:nvSpPr>
      <xdr:spPr>
        <a:xfrm>
          <a:off x="1543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145324</xdr:rowOff>
    </xdr:from>
    <xdr:to>
      <xdr:col>85</xdr:col>
      <xdr:colOff>127000</xdr:colOff>
      <xdr:row>64</xdr:row>
      <xdr:rowOff>102870</xdr:rowOff>
    </xdr:to>
    <xdr:cxnSp macro="">
      <xdr:nvCxnSpPr>
        <xdr:cNvPr id="547" name="直線コネクタ 546"/>
        <xdr:cNvCxnSpPr/>
      </xdr:nvCxnSpPr>
      <xdr:spPr>
        <a:xfrm>
          <a:off x="15481300" y="10946674"/>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27577</xdr:rowOff>
    </xdr:from>
    <xdr:to>
      <xdr:col>76</xdr:col>
      <xdr:colOff>165100</xdr:colOff>
      <xdr:row>63</xdr:row>
      <xdr:rowOff>129177</xdr:rowOff>
    </xdr:to>
    <xdr:sp macro="" textlink="">
      <xdr:nvSpPr>
        <xdr:cNvPr id="548" name="楕円 547"/>
        <xdr:cNvSpPr/>
      </xdr:nvSpPr>
      <xdr:spPr>
        <a:xfrm>
          <a:off x="14541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78377</xdr:rowOff>
    </xdr:from>
    <xdr:to>
      <xdr:col>81</xdr:col>
      <xdr:colOff>50800</xdr:colOff>
      <xdr:row>63</xdr:row>
      <xdr:rowOff>145324</xdr:rowOff>
    </xdr:to>
    <xdr:cxnSp macro="">
      <xdr:nvCxnSpPr>
        <xdr:cNvPr id="549" name="直線コネクタ 548"/>
        <xdr:cNvCxnSpPr/>
      </xdr:nvCxnSpPr>
      <xdr:spPr>
        <a:xfrm>
          <a:off x="14592300" y="108797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50" name="楕円 549"/>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78377</xdr:rowOff>
    </xdr:to>
    <xdr:cxnSp macro="">
      <xdr:nvCxnSpPr>
        <xdr:cNvPr id="551" name="直線コネクタ 550"/>
        <xdr:cNvCxnSpPr/>
      </xdr:nvCxnSpPr>
      <xdr:spPr>
        <a:xfrm>
          <a:off x="13703300" y="108421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552" name="楕円 551"/>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146957</xdr:rowOff>
    </xdr:from>
    <xdr:to>
      <xdr:col>71</xdr:col>
      <xdr:colOff>177800</xdr:colOff>
      <xdr:row>63</xdr:row>
      <xdr:rowOff>40822</xdr:rowOff>
    </xdr:to>
    <xdr:cxnSp macro="">
      <xdr:nvCxnSpPr>
        <xdr:cNvPr id="553" name="直線コネクタ 552"/>
        <xdr:cNvCxnSpPr/>
      </xdr:nvCxnSpPr>
      <xdr:spPr>
        <a:xfrm>
          <a:off x="12814300" y="1077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54"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55"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6"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57"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15801</xdr:rowOff>
    </xdr:from>
    <xdr:ext cx="405111" cy="259045"/>
    <xdr:sp macro="" textlink="">
      <xdr:nvSpPr>
        <xdr:cNvPr id="558" name="n_1mainValue【保健センター・保健所】&#10;有形固定資産減価償却率"/>
        <xdr:cNvSpPr txBox="1"/>
      </xdr:nvSpPr>
      <xdr:spPr>
        <a:xfrm>
          <a:off x="152660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120304</xdr:rowOff>
    </xdr:from>
    <xdr:ext cx="405111" cy="259045"/>
    <xdr:sp macro="" textlink="">
      <xdr:nvSpPr>
        <xdr:cNvPr id="559" name="n_2mainValue【保健センター・保健所】&#10;有形固定資産減価償却率"/>
        <xdr:cNvSpPr txBox="1"/>
      </xdr:nvSpPr>
      <xdr:spPr>
        <a:xfrm>
          <a:off x="14389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60" name="n_3mainValue【保健センター・保健所】&#10;有形固定資産減価償却率"/>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561" name="n_4mainValue【保健センター・保健所】&#10;有形固定資産減価償却率"/>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81" name="直線コネクタ 580"/>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82"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83" name="直線コネクタ 582"/>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84"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85" name="直線コネクタ 584"/>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86"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87" name="フローチャート: 判断 586"/>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88" name="フローチャート: 判断 587"/>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89" name="フローチャート: 判断 58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90" name="フローチャート: 判断 589"/>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91" name="フローチャート: 判断 590"/>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170370</xdr:rowOff>
    </xdr:from>
    <xdr:to>
      <xdr:col>116</xdr:col>
      <xdr:colOff>114300</xdr:colOff>
      <xdr:row>62</xdr:row>
      <xdr:rowOff>100520</xdr:rowOff>
    </xdr:to>
    <xdr:sp macro="" textlink="">
      <xdr:nvSpPr>
        <xdr:cNvPr id="597" name="楕円 596"/>
        <xdr:cNvSpPr/>
      </xdr:nvSpPr>
      <xdr:spPr>
        <a:xfrm>
          <a:off x="221107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148797</xdr:rowOff>
    </xdr:from>
    <xdr:ext cx="469744" cy="259045"/>
    <xdr:sp macro="" textlink="">
      <xdr:nvSpPr>
        <xdr:cNvPr id="598" name="【保健センター・保健所】&#10;一人当たり面積該当値テキスト"/>
        <xdr:cNvSpPr txBox="1"/>
      </xdr:nvSpPr>
      <xdr:spPr>
        <a:xfrm>
          <a:off x="22199600" y="106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xdr:rowOff>
    </xdr:from>
    <xdr:to>
      <xdr:col>112</xdr:col>
      <xdr:colOff>38100</xdr:colOff>
      <xdr:row>62</xdr:row>
      <xdr:rowOff>103378</xdr:rowOff>
    </xdr:to>
    <xdr:sp macro="" textlink="">
      <xdr:nvSpPr>
        <xdr:cNvPr id="599" name="楕円 598"/>
        <xdr:cNvSpPr/>
      </xdr:nvSpPr>
      <xdr:spPr>
        <a:xfrm>
          <a:off x="21272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49720</xdr:rowOff>
    </xdr:from>
    <xdr:to>
      <xdr:col>116</xdr:col>
      <xdr:colOff>63500</xdr:colOff>
      <xdr:row>62</xdr:row>
      <xdr:rowOff>52578</xdr:rowOff>
    </xdr:to>
    <xdr:cxnSp macro="">
      <xdr:nvCxnSpPr>
        <xdr:cNvPr id="600" name="直線コネクタ 599"/>
        <xdr:cNvCxnSpPr/>
      </xdr:nvCxnSpPr>
      <xdr:spPr>
        <a:xfrm flipV="1">
          <a:off x="21323300" y="1067962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5779</xdr:rowOff>
    </xdr:from>
    <xdr:to>
      <xdr:col>107</xdr:col>
      <xdr:colOff>101600</xdr:colOff>
      <xdr:row>62</xdr:row>
      <xdr:rowOff>107379</xdr:rowOff>
    </xdr:to>
    <xdr:sp macro="" textlink="">
      <xdr:nvSpPr>
        <xdr:cNvPr id="601" name="楕円 600"/>
        <xdr:cNvSpPr/>
      </xdr:nvSpPr>
      <xdr:spPr>
        <a:xfrm>
          <a:off x="20383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52578</xdr:rowOff>
    </xdr:from>
    <xdr:to>
      <xdr:col>111</xdr:col>
      <xdr:colOff>177800</xdr:colOff>
      <xdr:row>62</xdr:row>
      <xdr:rowOff>56579</xdr:rowOff>
    </xdr:to>
    <xdr:cxnSp macro="">
      <xdr:nvCxnSpPr>
        <xdr:cNvPr id="602" name="直線コネクタ 601"/>
        <xdr:cNvCxnSpPr/>
      </xdr:nvCxnSpPr>
      <xdr:spPr>
        <a:xfrm flipV="1">
          <a:off x="20434300" y="106824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603" name="楕円 602"/>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56579</xdr:rowOff>
    </xdr:from>
    <xdr:to>
      <xdr:col>107</xdr:col>
      <xdr:colOff>50800</xdr:colOff>
      <xdr:row>62</xdr:row>
      <xdr:rowOff>59436</xdr:rowOff>
    </xdr:to>
    <xdr:cxnSp macro="">
      <xdr:nvCxnSpPr>
        <xdr:cNvPr id="604" name="直線コネクタ 603"/>
        <xdr:cNvCxnSpPr/>
      </xdr:nvCxnSpPr>
      <xdr:spPr>
        <a:xfrm flipV="1">
          <a:off x="19545300" y="1068647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xdr:rowOff>
    </xdr:from>
    <xdr:to>
      <xdr:col>98</xdr:col>
      <xdr:colOff>38100</xdr:colOff>
      <xdr:row>62</xdr:row>
      <xdr:rowOff>113665</xdr:rowOff>
    </xdr:to>
    <xdr:sp macro="" textlink="">
      <xdr:nvSpPr>
        <xdr:cNvPr id="605" name="楕円 604"/>
        <xdr:cNvSpPr/>
      </xdr:nvSpPr>
      <xdr:spPr>
        <a:xfrm>
          <a:off x="18605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62865</xdr:rowOff>
    </xdr:to>
    <xdr:cxnSp macro="">
      <xdr:nvCxnSpPr>
        <xdr:cNvPr id="606" name="直線コネクタ 605"/>
        <xdr:cNvCxnSpPr/>
      </xdr:nvCxnSpPr>
      <xdr:spPr>
        <a:xfrm flipV="1">
          <a:off x="18656300" y="106893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07"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08"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09"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10"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94505</xdr:rowOff>
    </xdr:from>
    <xdr:ext cx="469744" cy="259045"/>
    <xdr:sp macro="" textlink="">
      <xdr:nvSpPr>
        <xdr:cNvPr id="611" name="n_1mainValue【保健センター・保健所】&#10;一人当たり面積"/>
        <xdr:cNvSpPr txBox="1"/>
      </xdr:nvSpPr>
      <xdr:spPr>
        <a:xfrm>
          <a:off x="21075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98506</xdr:rowOff>
    </xdr:from>
    <xdr:ext cx="469744" cy="259045"/>
    <xdr:sp macro="" textlink="">
      <xdr:nvSpPr>
        <xdr:cNvPr id="612" name="n_2mainValue【保健センター・保健所】&#10;一人当たり面積"/>
        <xdr:cNvSpPr txBox="1"/>
      </xdr:nvSpPr>
      <xdr:spPr>
        <a:xfrm>
          <a:off x="201994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101363</xdr:rowOff>
    </xdr:from>
    <xdr:ext cx="469744" cy="259045"/>
    <xdr:sp macro="" textlink="">
      <xdr:nvSpPr>
        <xdr:cNvPr id="613" name="n_3mainValue【保健センター・保健所】&#10;一人当たり面積"/>
        <xdr:cNvSpPr txBox="1"/>
      </xdr:nvSpPr>
      <xdr:spPr>
        <a:xfrm>
          <a:off x="19310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104792</xdr:rowOff>
    </xdr:from>
    <xdr:ext cx="469744" cy="259045"/>
    <xdr:sp macro="" textlink="">
      <xdr:nvSpPr>
        <xdr:cNvPr id="614" name="n_4mainValue【保健センター・保健所】&#10;一人当たり面積"/>
        <xdr:cNvSpPr txBox="1"/>
      </xdr:nvSpPr>
      <xdr:spPr>
        <a:xfrm>
          <a:off x="18421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40" name="直線コネクタ 639"/>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2" name="直線コネクタ 6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43"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44" name="直線コネクタ 643"/>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45"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46" name="フローチャート: 判断 645"/>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47" name="フローチャート: 判断 646"/>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48" name="フローチャート: 判断 647"/>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49" name="フローチャート: 判断 648"/>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0" name="フローチャート: 判断 649"/>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656" name="楕円 655"/>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657" name="【消防施設】&#10;有形固定資産減価償却率該当値テキスト"/>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658" name="楕円 657"/>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80</xdr:row>
      <xdr:rowOff>149134</xdr:rowOff>
    </xdr:to>
    <xdr:cxnSp macro="">
      <xdr:nvCxnSpPr>
        <xdr:cNvPr id="659" name="直線コネクタ 658"/>
        <xdr:cNvCxnSpPr/>
      </xdr:nvCxnSpPr>
      <xdr:spPr>
        <a:xfrm>
          <a:off x="15481300" y="138520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60" name="楕円 659"/>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83</xdr:row>
      <xdr:rowOff>41366</xdr:rowOff>
    </xdr:to>
    <xdr:cxnSp macro="">
      <xdr:nvCxnSpPr>
        <xdr:cNvPr id="661" name="直線コネクタ 660"/>
        <xdr:cNvCxnSpPr/>
      </xdr:nvCxnSpPr>
      <xdr:spPr>
        <a:xfrm flipV="1">
          <a:off x="14592300" y="13852071"/>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662" name="楕円 661"/>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41366</xdr:rowOff>
    </xdr:to>
    <xdr:cxnSp macro="">
      <xdr:nvCxnSpPr>
        <xdr:cNvPr id="663" name="直線コネクタ 662"/>
        <xdr:cNvCxnSpPr/>
      </xdr:nvCxnSpPr>
      <xdr:spPr>
        <a:xfrm>
          <a:off x="13703300" y="142259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13426</xdr:rowOff>
    </xdr:from>
    <xdr:to>
      <xdr:col>67</xdr:col>
      <xdr:colOff>101600</xdr:colOff>
      <xdr:row>84</xdr:row>
      <xdr:rowOff>115026</xdr:rowOff>
    </xdr:to>
    <xdr:sp macro="" textlink="">
      <xdr:nvSpPr>
        <xdr:cNvPr id="664" name="楕円 663"/>
        <xdr:cNvSpPr/>
      </xdr:nvSpPr>
      <xdr:spPr>
        <a:xfrm>
          <a:off x="12763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167095</xdr:rowOff>
    </xdr:from>
    <xdr:to>
      <xdr:col>71</xdr:col>
      <xdr:colOff>177800</xdr:colOff>
      <xdr:row>84</xdr:row>
      <xdr:rowOff>64226</xdr:rowOff>
    </xdr:to>
    <xdr:cxnSp macro="">
      <xdr:nvCxnSpPr>
        <xdr:cNvPr id="665" name="直線コネクタ 664"/>
        <xdr:cNvCxnSpPr/>
      </xdr:nvCxnSpPr>
      <xdr:spPr>
        <a:xfrm flipV="1">
          <a:off x="12814300" y="14225995"/>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66"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67"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68" name="n_3ave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69"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670"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108693</xdr:rowOff>
    </xdr:from>
    <xdr:ext cx="405111" cy="259045"/>
    <xdr:sp macro="" textlink="">
      <xdr:nvSpPr>
        <xdr:cNvPr id="671" name="n_2mainValue【消防施設】&#10;有形固定資産減価償却率"/>
        <xdr:cNvSpPr txBox="1"/>
      </xdr:nvSpPr>
      <xdr:spPr>
        <a:xfrm>
          <a:off x="14389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672" name="n_3mainValue【消防施設】&#10;有形固定資産減価償却率"/>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106153</xdr:rowOff>
    </xdr:from>
    <xdr:ext cx="405111" cy="259045"/>
    <xdr:sp macro="" textlink="">
      <xdr:nvSpPr>
        <xdr:cNvPr id="673" name="n_4mainValue【消防施設】&#10;有形固定資産減価償却率"/>
        <xdr:cNvSpPr txBox="1"/>
      </xdr:nvSpPr>
      <xdr:spPr>
        <a:xfrm>
          <a:off x="12611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84" name="直線コネクタ 68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5" name="テキスト ボックス 68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8" name="直線コネクタ 68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9" name="テキスト ボックス 68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93" name="直線コネクタ 692"/>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94"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95" name="直線コネクタ 694"/>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96"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97" name="直線コネクタ 696"/>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698"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99" name="フローチャート: 判断 698"/>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00" name="フローチャート: 判断 699"/>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01" name="フローチャート: 判断 700"/>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02" name="フローチャート: 判断 701"/>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03" name="フローチャート: 判断 702"/>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128460</xdr:rowOff>
    </xdr:from>
    <xdr:to>
      <xdr:col>116</xdr:col>
      <xdr:colOff>114300</xdr:colOff>
      <xdr:row>84</xdr:row>
      <xdr:rowOff>58610</xdr:rowOff>
    </xdr:to>
    <xdr:sp macro="" textlink="">
      <xdr:nvSpPr>
        <xdr:cNvPr id="709" name="楕円 708"/>
        <xdr:cNvSpPr/>
      </xdr:nvSpPr>
      <xdr:spPr>
        <a:xfrm>
          <a:off x="221107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151337</xdr:rowOff>
    </xdr:from>
    <xdr:ext cx="469744" cy="259045"/>
    <xdr:sp macro="" textlink="">
      <xdr:nvSpPr>
        <xdr:cNvPr id="710" name="【消防施設】&#10;一人当たり面積該当値テキスト"/>
        <xdr:cNvSpPr txBox="1"/>
      </xdr:nvSpPr>
      <xdr:spPr>
        <a:xfrm>
          <a:off x="22199600"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142176</xdr:rowOff>
    </xdr:from>
    <xdr:to>
      <xdr:col>112</xdr:col>
      <xdr:colOff>38100</xdr:colOff>
      <xdr:row>84</xdr:row>
      <xdr:rowOff>72326</xdr:rowOff>
    </xdr:to>
    <xdr:sp macro="" textlink="">
      <xdr:nvSpPr>
        <xdr:cNvPr id="711" name="楕円 710"/>
        <xdr:cNvSpPr/>
      </xdr:nvSpPr>
      <xdr:spPr>
        <a:xfrm>
          <a:off x="21272500" y="14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7810</xdr:rowOff>
    </xdr:from>
    <xdr:to>
      <xdr:col>116</xdr:col>
      <xdr:colOff>63500</xdr:colOff>
      <xdr:row>84</xdr:row>
      <xdr:rowOff>21526</xdr:rowOff>
    </xdr:to>
    <xdr:cxnSp macro="">
      <xdr:nvCxnSpPr>
        <xdr:cNvPr id="712" name="直線コネクタ 711"/>
        <xdr:cNvCxnSpPr/>
      </xdr:nvCxnSpPr>
      <xdr:spPr>
        <a:xfrm flipV="1">
          <a:off x="21323300" y="1440961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169038</xdr:rowOff>
    </xdr:from>
    <xdr:to>
      <xdr:col>107</xdr:col>
      <xdr:colOff>101600</xdr:colOff>
      <xdr:row>84</xdr:row>
      <xdr:rowOff>99188</xdr:rowOff>
    </xdr:to>
    <xdr:sp macro="" textlink="">
      <xdr:nvSpPr>
        <xdr:cNvPr id="713" name="楕円 712"/>
        <xdr:cNvSpPr/>
      </xdr:nvSpPr>
      <xdr:spPr>
        <a:xfrm>
          <a:off x="20383500" y="14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21526</xdr:rowOff>
    </xdr:from>
    <xdr:to>
      <xdr:col>111</xdr:col>
      <xdr:colOff>177800</xdr:colOff>
      <xdr:row>84</xdr:row>
      <xdr:rowOff>48388</xdr:rowOff>
    </xdr:to>
    <xdr:cxnSp macro="">
      <xdr:nvCxnSpPr>
        <xdr:cNvPr id="714" name="直線コネクタ 713"/>
        <xdr:cNvCxnSpPr/>
      </xdr:nvCxnSpPr>
      <xdr:spPr>
        <a:xfrm flipV="1">
          <a:off x="20434300" y="14423326"/>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171323</xdr:rowOff>
    </xdr:from>
    <xdr:to>
      <xdr:col>102</xdr:col>
      <xdr:colOff>165100</xdr:colOff>
      <xdr:row>84</xdr:row>
      <xdr:rowOff>101473</xdr:rowOff>
    </xdr:to>
    <xdr:sp macro="" textlink="">
      <xdr:nvSpPr>
        <xdr:cNvPr id="715" name="楕円 714"/>
        <xdr:cNvSpPr/>
      </xdr:nvSpPr>
      <xdr:spPr>
        <a:xfrm>
          <a:off x="19494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48388</xdr:rowOff>
    </xdr:from>
    <xdr:to>
      <xdr:col>107</xdr:col>
      <xdr:colOff>50800</xdr:colOff>
      <xdr:row>84</xdr:row>
      <xdr:rowOff>50673</xdr:rowOff>
    </xdr:to>
    <xdr:cxnSp macro="">
      <xdr:nvCxnSpPr>
        <xdr:cNvPr id="716" name="直線コネクタ 715"/>
        <xdr:cNvCxnSpPr/>
      </xdr:nvCxnSpPr>
      <xdr:spPr>
        <a:xfrm flipV="1">
          <a:off x="19545300" y="1445018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47307</xdr:rowOff>
    </xdr:from>
    <xdr:to>
      <xdr:col>98</xdr:col>
      <xdr:colOff>38100</xdr:colOff>
      <xdr:row>84</xdr:row>
      <xdr:rowOff>148907</xdr:rowOff>
    </xdr:to>
    <xdr:sp macro="" textlink="">
      <xdr:nvSpPr>
        <xdr:cNvPr id="717" name="楕円 716"/>
        <xdr:cNvSpPr/>
      </xdr:nvSpPr>
      <xdr:spPr>
        <a:xfrm>
          <a:off x="18605500" y="14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50673</xdr:rowOff>
    </xdr:from>
    <xdr:to>
      <xdr:col>102</xdr:col>
      <xdr:colOff>114300</xdr:colOff>
      <xdr:row>84</xdr:row>
      <xdr:rowOff>98107</xdr:rowOff>
    </xdr:to>
    <xdr:cxnSp macro="">
      <xdr:nvCxnSpPr>
        <xdr:cNvPr id="718" name="直線コネクタ 717"/>
        <xdr:cNvCxnSpPr/>
      </xdr:nvCxnSpPr>
      <xdr:spPr>
        <a:xfrm flipV="1">
          <a:off x="18656300" y="14452473"/>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19"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20"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721"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22"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88853</xdr:rowOff>
    </xdr:from>
    <xdr:ext cx="469744" cy="259045"/>
    <xdr:sp macro="" textlink="">
      <xdr:nvSpPr>
        <xdr:cNvPr id="723" name="n_1mainValue【消防施設】&#10;一人当たり面積"/>
        <xdr:cNvSpPr txBox="1"/>
      </xdr:nvSpPr>
      <xdr:spPr>
        <a:xfrm>
          <a:off x="21075727" y="1414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115715</xdr:rowOff>
    </xdr:from>
    <xdr:ext cx="469744" cy="259045"/>
    <xdr:sp macro="" textlink="">
      <xdr:nvSpPr>
        <xdr:cNvPr id="724" name="n_2mainValue【消防施設】&#10;一人当たり面積"/>
        <xdr:cNvSpPr txBox="1"/>
      </xdr:nvSpPr>
      <xdr:spPr>
        <a:xfrm>
          <a:off x="20199427" y="141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118000</xdr:rowOff>
    </xdr:from>
    <xdr:ext cx="469744" cy="259045"/>
    <xdr:sp macro="" textlink="">
      <xdr:nvSpPr>
        <xdr:cNvPr id="725" name="n_3mainValue【消防施設】&#10;一人当たり面積"/>
        <xdr:cNvSpPr txBox="1"/>
      </xdr:nvSpPr>
      <xdr:spPr>
        <a:xfrm>
          <a:off x="19310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140034</xdr:rowOff>
    </xdr:from>
    <xdr:ext cx="469744" cy="259045"/>
    <xdr:sp macro="" textlink="">
      <xdr:nvSpPr>
        <xdr:cNvPr id="726" name="n_4mainValue【消防施設】&#10;一人当たり面積"/>
        <xdr:cNvSpPr txBox="1"/>
      </xdr:nvSpPr>
      <xdr:spPr>
        <a:xfrm>
          <a:off x="18421427" y="1454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7" name="テキスト ボックス 7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0" name="直線コネクタ 74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2" name="直線コネクタ 75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4" name="直線コネクタ 75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55"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56" name="フローチャート: 判断 75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57" name="フローチャート: 判断 75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58" name="フローチャート: 判断 75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59" name="フローチャート: 判断 75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0" name="フローチャート: 判断 75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1270</xdr:rowOff>
    </xdr:from>
    <xdr:to>
      <xdr:col>85</xdr:col>
      <xdr:colOff>177800</xdr:colOff>
      <xdr:row>103</xdr:row>
      <xdr:rowOff>102870</xdr:rowOff>
    </xdr:to>
    <xdr:sp macro="" textlink="">
      <xdr:nvSpPr>
        <xdr:cNvPr id="766" name="楕円 765"/>
        <xdr:cNvSpPr/>
      </xdr:nvSpPr>
      <xdr:spPr>
        <a:xfrm>
          <a:off x="16268700" y="17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24147</xdr:rowOff>
    </xdr:from>
    <xdr:ext cx="405111" cy="259045"/>
    <xdr:sp macro="" textlink="">
      <xdr:nvSpPr>
        <xdr:cNvPr id="767" name="【庁舎】&#10;有形固定資産減価償却率該当値テキスト"/>
        <xdr:cNvSpPr txBox="1"/>
      </xdr:nvSpPr>
      <xdr:spPr>
        <a:xfrm>
          <a:off x="16357600"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146050</xdr:rowOff>
    </xdr:from>
    <xdr:to>
      <xdr:col>81</xdr:col>
      <xdr:colOff>101600</xdr:colOff>
      <xdr:row>103</xdr:row>
      <xdr:rowOff>76200</xdr:rowOff>
    </xdr:to>
    <xdr:sp macro="" textlink="">
      <xdr:nvSpPr>
        <xdr:cNvPr id="768" name="楕円 767"/>
        <xdr:cNvSpPr/>
      </xdr:nvSpPr>
      <xdr:spPr>
        <a:xfrm>
          <a:off x="15430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25400</xdr:rowOff>
    </xdr:from>
    <xdr:to>
      <xdr:col>85</xdr:col>
      <xdr:colOff>127000</xdr:colOff>
      <xdr:row>103</xdr:row>
      <xdr:rowOff>52070</xdr:rowOff>
    </xdr:to>
    <xdr:cxnSp macro="">
      <xdr:nvCxnSpPr>
        <xdr:cNvPr id="769" name="直線コネクタ 768"/>
        <xdr:cNvCxnSpPr/>
      </xdr:nvCxnSpPr>
      <xdr:spPr>
        <a:xfrm>
          <a:off x="15481300" y="17684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129539</xdr:rowOff>
    </xdr:from>
    <xdr:to>
      <xdr:col>76</xdr:col>
      <xdr:colOff>165100</xdr:colOff>
      <xdr:row>103</xdr:row>
      <xdr:rowOff>59689</xdr:rowOff>
    </xdr:to>
    <xdr:sp macro="" textlink="">
      <xdr:nvSpPr>
        <xdr:cNvPr id="770" name="楕円 769"/>
        <xdr:cNvSpPr/>
      </xdr:nvSpPr>
      <xdr:spPr>
        <a:xfrm>
          <a:off x="145415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8889</xdr:rowOff>
    </xdr:from>
    <xdr:to>
      <xdr:col>81</xdr:col>
      <xdr:colOff>50800</xdr:colOff>
      <xdr:row>103</xdr:row>
      <xdr:rowOff>25400</xdr:rowOff>
    </xdr:to>
    <xdr:cxnSp macro="">
      <xdr:nvCxnSpPr>
        <xdr:cNvPr id="771" name="直線コネクタ 770"/>
        <xdr:cNvCxnSpPr/>
      </xdr:nvCxnSpPr>
      <xdr:spPr>
        <a:xfrm>
          <a:off x="14592300" y="176682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114300</xdr:rowOff>
    </xdr:from>
    <xdr:to>
      <xdr:col>72</xdr:col>
      <xdr:colOff>38100</xdr:colOff>
      <xdr:row>103</xdr:row>
      <xdr:rowOff>44450</xdr:rowOff>
    </xdr:to>
    <xdr:sp macro="" textlink="">
      <xdr:nvSpPr>
        <xdr:cNvPr id="772" name="楕円 771"/>
        <xdr:cNvSpPr/>
      </xdr:nvSpPr>
      <xdr:spPr>
        <a:xfrm>
          <a:off x="13652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165100</xdr:rowOff>
    </xdr:from>
    <xdr:to>
      <xdr:col>76</xdr:col>
      <xdr:colOff>114300</xdr:colOff>
      <xdr:row>103</xdr:row>
      <xdr:rowOff>8889</xdr:rowOff>
    </xdr:to>
    <xdr:cxnSp macro="">
      <xdr:nvCxnSpPr>
        <xdr:cNvPr id="773" name="直線コネクタ 772"/>
        <xdr:cNvCxnSpPr/>
      </xdr:nvCxnSpPr>
      <xdr:spPr>
        <a:xfrm>
          <a:off x="13703300" y="17653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774" name="楕円 773"/>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165100</xdr:rowOff>
    </xdr:from>
    <xdr:to>
      <xdr:col>71</xdr:col>
      <xdr:colOff>177800</xdr:colOff>
      <xdr:row>105</xdr:row>
      <xdr:rowOff>49530</xdr:rowOff>
    </xdr:to>
    <xdr:cxnSp macro="">
      <xdr:nvCxnSpPr>
        <xdr:cNvPr id="775" name="直線コネクタ 774"/>
        <xdr:cNvCxnSpPr/>
      </xdr:nvCxnSpPr>
      <xdr:spPr>
        <a:xfrm flipV="1">
          <a:off x="12814300" y="17653000"/>
          <a:ext cx="8890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76" name="n_1aveValue【庁舎】&#10;有形固定資産減価償却率"/>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77"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78"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79"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92727</xdr:rowOff>
    </xdr:from>
    <xdr:ext cx="405111" cy="259045"/>
    <xdr:sp macro="" textlink="">
      <xdr:nvSpPr>
        <xdr:cNvPr id="780" name="n_1mainValue【庁舎】&#10;有形固定資産減価償却率"/>
        <xdr:cNvSpPr txBox="1"/>
      </xdr:nvSpPr>
      <xdr:spPr>
        <a:xfrm>
          <a:off x="152660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76216</xdr:rowOff>
    </xdr:from>
    <xdr:ext cx="405111" cy="259045"/>
    <xdr:sp macro="" textlink="">
      <xdr:nvSpPr>
        <xdr:cNvPr id="781" name="n_2mainValue【庁舎】&#10;有形固定資産減価償却率"/>
        <xdr:cNvSpPr txBox="1"/>
      </xdr:nvSpPr>
      <xdr:spPr>
        <a:xfrm>
          <a:off x="143897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60977</xdr:rowOff>
    </xdr:from>
    <xdr:ext cx="405111" cy="259045"/>
    <xdr:sp macro="" textlink="">
      <xdr:nvSpPr>
        <xdr:cNvPr id="782" name="n_3mainValue【庁舎】&#10;有形固定資産減価償却率"/>
        <xdr:cNvSpPr txBox="1"/>
      </xdr:nvSpPr>
      <xdr:spPr>
        <a:xfrm>
          <a:off x="13500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783" name="n_4mainValue【庁舎】&#10;有形固定資産減価償却率"/>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07" name="直線コネクタ 80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0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09" name="直線コネクタ 80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1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11" name="直線コネクタ 81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12"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13" name="フローチャート: 判断 81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14" name="フローチャート: 判断 81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15" name="フローチャート: 判断 81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16" name="フローチャート: 判断 81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17" name="フローチャート: 判断 81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79121</xdr:rowOff>
    </xdr:from>
    <xdr:to>
      <xdr:col>116</xdr:col>
      <xdr:colOff>114300</xdr:colOff>
      <xdr:row>106</xdr:row>
      <xdr:rowOff>9271</xdr:rowOff>
    </xdr:to>
    <xdr:sp macro="" textlink="">
      <xdr:nvSpPr>
        <xdr:cNvPr id="823" name="楕円 822"/>
        <xdr:cNvSpPr/>
      </xdr:nvSpPr>
      <xdr:spPr>
        <a:xfrm>
          <a:off x="22110700" y="180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101998</xdr:rowOff>
    </xdr:from>
    <xdr:ext cx="469744" cy="259045"/>
    <xdr:sp macro="" textlink="">
      <xdr:nvSpPr>
        <xdr:cNvPr id="824" name="【庁舎】&#10;一人当たり面積該当値テキスト"/>
        <xdr:cNvSpPr txBox="1"/>
      </xdr:nvSpPr>
      <xdr:spPr>
        <a:xfrm>
          <a:off x="22199600" y="179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86740</xdr:rowOff>
    </xdr:from>
    <xdr:to>
      <xdr:col>112</xdr:col>
      <xdr:colOff>38100</xdr:colOff>
      <xdr:row>106</xdr:row>
      <xdr:rowOff>16890</xdr:rowOff>
    </xdr:to>
    <xdr:sp macro="" textlink="">
      <xdr:nvSpPr>
        <xdr:cNvPr id="825" name="楕円 824"/>
        <xdr:cNvSpPr/>
      </xdr:nvSpPr>
      <xdr:spPr>
        <a:xfrm>
          <a:off x="21272500" y="180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129921</xdr:rowOff>
    </xdr:from>
    <xdr:to>
      <xdr:col>116</xdr:col>
      <xdr:colOff>63500</xdr:colOff>
      <xdr:row>105</xdr:row>
      <xdr:rowOff>137540</xdr:rowOff>
    </xdr:to>
    <xdr:cxnSp macro="">
      <xdr:nvCxnSpPr>
        <xdr:cNvPr id="826" name="直線コネクタ 825"/>
        <xdr:cNvCxnSpPr/>
      </xdr:nvCxnSpPr>
      <xdr:spPr>
        <a:xfrm flipV="1">
          <a:off x="21323300" y="1813217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7" name="楕円 826"/>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137540</xdr:rowOff>
    </xdr:from>
    <xdr:to>
      <xdr:col>111</xdr:col>
      <xdr:colOff>177800</xdr:colOff>
      <xdr:row>105</xdr:row>
      <xdr:rowOff>151637</xdr:rowOff>
    </xdr:to>
    <xdr:cxnSp macro="">
      <xdr:nvCxnSpPr>
        <xdr:cNvPr id="828" name="直線コネクタ 827"/>
        <xdr:cNvCxnSpPr/>
      </xdr:nvCxnSpPr>
      <xdr:spPr>
        <a:xfrm flipV="1">
          <a:off x="20434300" y="1813979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109601</xdr:rowOff>
    </xdr:from>
    <xdr:to>
      <xdr:col>102</xdr:col>
      <xdr:colOff>165100</xdr:colOff>
      <xdr:row>106</xdr:row>
      <xdr:rowOff>39751</xdr:rowOff>
    </xdr:to>
    <xdr:sp macro="" textlink="">
      <xdr:nvSpPr>
        <xdr:cNvPr id="829" name="楕円 828"/>
        <xdr:cNvSpPr/>
      </xdr:nvSpPr>
      <xdr:spPr>
        <a:xfrm>
          <a:off x="19494500" y="18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160401</xdr:rowOff>
    </xdr:to>
    <xdr:cxnSp macro="">
      <xdr:nvCxnSpPr>
        <xdr:cNvPr id="830" name="直線コネクタ 829"/>
        <xdr:cNvCxnSpPr/>
      </xdr:nvCxnSpPr>
      <xdr:spPr>
        <a:xfrm flipV="1">
          <a:off x="19545300" y="1815388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31" name="楕円 830"/>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160401</xdr:rowOff>
    </xdr:from>
    <xdr:to>
      <xdr:col>102</xdr:col>
      <xdr:colOff>114300</xdr:colOff>
      <xdr:row>105</xdr:row>
      <xdr:rowOff>169926</xdr:rowOff>
    </xdr:to>
    <xdr:cxnSp macro="">
      <xdr:nvCxnSpPr>
        <xdr:cNvPr id="832" name="直線コネクタ 831"/>
        <xdr:cNvCxnSpPr/>
      </xdr:nvCxnSpPr>
      <xdr:spPr>
        <a:xfrm flipV="1">
          <a:off x="18656300" y="181626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33"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34"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35"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36"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33417</xdr:rowOff>
    </xdr:from>
    <xdr:ext cx="469744" cy="259045"/>
    <xdr:sp macro="" textlink="">
      <xdr:nvSpPr>
        <xdr:cNvPr id="837" name="n_1mainValue【庁舎】&#10;一人当たり面積"/>
        <xdr:cNvSpPr txBox="1"/>
      </xdr:nvSpPr>
      <xdr:spPr>
        <a:xfrm>
          <a:off x="21075727" y="17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38" name="n_2mainValue【庁舎】&#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56278</xdr:rowOff>
    </xdr:from>
    <xdr:ext cx="469744" cy="259045"/>
    <xdr:sp macro="" textlink="">
      <xdr:nvSpPr>
        <xdr:cNvPr id="839" name="n_3mainValue【庁舎】&#10;一人当たり面積"/>
        <xdr:cNvSpPr txBox="1"/>
      </xdr:nvSpPr>
      <xdr:spPr>
        <a:xfrm>
          <a:off x="19310427" y="1788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0" name="n_4mainValue【庁舎】&#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ポイント、保健センター・保健所の有形固定資産減価償却率は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ポイント、福祉施設の有形固定資産減価償却率は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ポイント高くなっており、市民会館においては減価償却率が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となっている。市民会館においては適切に修繕等を行っており、施設の使用に支障は出ていない。他の各施設においては個別施設管理計画を令和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年度に策定しており、計画に基づいた改修等を行い、計画的な施設管理を行っていく予定。</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ポイントの増となっているが、類似団体と比較すると</a:t>
          </a:r>
          <a:r>
            <a:rPr kumimoji="1" lang="en-US" altLang="ja-JP" sz="1100">
              <a:solidFill>
                <a:schemeClr val="dk1"/>
              </a:solidFill>
              <a:effectLst/>
              <a:latin typeface="+mn-lt"/>
              <a:ea typeface="+mn-ea"/>
              <a:cs typeface="+mn-cs"/>
            </a:rPr>
            <a:t>0.03</a:t>
          </a:r>
          <a:r>
            <a:rPr kumimoji="1" lang="ja-JP" altLang="en-US" sz="1100">
              <a:solidFill>
                <a:schemeClr val="dk1"/>
              </a:solidFill>
              <a:effectLst/>
              <a:latin typeface="+mn-lt"/>
              <a:ea typeface="+mn-ea"/>
              <a:cs typeface="+mn-cs"/>
            </a:rPr>
            <a:t>ポイント下回っており、</a:t>
          </a:r>
          <a:r>
            <a:rPr kumimoji="1" lang="ja-JP" altLang="ja-JP" sz="1100">
              <a:solidFill>
                <a:schemeClr val="dk1"/>
              </a:solidFill>
              <a:effectLst/>
              <a:latin typeface="+mn-lt"/>
              <a:ea typeface="+mn-ea"/>
              <a:cs typeface="+mn-cs"/>
            </a:rPr>
            <a:t>依然として</a:t>
          </a:r>
          <a:r>
            <a:rPr kumimoji="1" lang="ja-JP" altLang="en-US" sz="1100">
              <a:solidFill>
                <a:schemeClr val="dk1"/>
              </a:solidFill>
              <a:effectLst/>
              <a:latin typeface="+mn-lt"/>
              <a:ea typeface="+mn-ea"/>
              <a:cs typeface="+mn-cs"/>
            </a:rPr>
            <a:t>村内の産業で財源を支えることは難しく、人口減少も顕著であるため、</a:t>
          </a:r>
          <a:r>
            <a:rPr kumimoji="1" lang="ja-JP" altLang="ja-JP" sz="1100">
              <a:solidFill>
                <a:schemeClr val="dk1"/>
              </a:solidFill>
              <a:effectLst/>
              <a:latin typeface="+mn-lt"/>
              <a:ea typeface="+mn-ea"/>
              <a:cs typeface="+mn-cs"/>
            </a:rPr>
            <a:t>市町村民税・法人税等の地方税を安定的に見込むことは困難であり、自主財源の伸びは当面期待できない状況である。よって、今後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上昇するとは考えにくい。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経常一般財源等の増</a:t>
          </a:r>
          <a:r>
            <a:rPr kumimoji="1" lang="ja-JP" altLang="ja-JP" sz="1100">
              <a:solidFill>
                <a:schemeClr val="dk1"/>
              </a:solidFill>
              <a:effectLst/>
              <a:latin typeface="+mn-lt"/>
              <a:ea typeface="+mn-ea"/>
              <a:cs typeface="+mn-cs"/>
            </a:rPr>
            <a:t>大きな要因としてあげられ、</a:t>
          </a:r>
          <a:r>
            <a:rPr kumimoji="1" lang="ja-JP" altLang="en-US" sz="1100">
              <a:solidFill>
                <a:schemeClr val="dk1"/>
              </a:solidFill>
              <a:effectLst/>
              <a:latin typeface="+mn-lt"/>
              <a:ea typeface="+mn-ea"/>
              <a:cs typeface="+mn-cs"/>
            </a:rPr>
            <a:t>地域社会再生事業費の新設、公債費の増により普通交付税が増加したことが</a:t>
          </a:r>
          <a:r>
            <a:rPr kumimoji="1" lang="ja-JP" altLang="ja-JP" sz="1100">
              <a:solidFill>
                <a:schemeClr val="dk1"/>
              </a:solidFill>
              <a:effectLst/>
              <a:latin typeface="+mn-lt"/>
              <a:ea typeface="+mn-ea"/>
              <a:cs typeface="+mn-cs"/>
            </a:rPr>
            <a:t>要因である。今後は新発債を可能な限り抑え、交付税算入率の高い地方債を活用するなど適正な公債費管理を図るとともに、徹底した事務事業の見直し等により経常的経費の抑制に努めていく。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154759</xdr:rowOff>
    </xdr:from>
    <xdr:to>
      <xdr:col>23</xdr:col>
      <xdr:colOff>133350</xdr:colOff>
      <xdr:row>63</xdr:row>
      <xdr:rowOff>100512</xdr:rowOff>
    </xdr:to>
    <xdr:cxnSp macro="">
      <xdr:nvCxnSpPr>
        <xdr:cNvPr id="135" name="直線コネクタ 134"/>
        <xdr:cNvCxnSpPr/>
      </xdr:nvCxnSpPr>
      <xdr:spPr>
        <a:xfrm flipV="1">
          <a:off x="4114800" y="1078465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100512</xdr:rowOff>
    </xdr:to>
    <xdr:cxnSp macro="">
      <xdr:nvCxnSpPr>
        <xdr:cNvPr id="138" name="直線コネクタ 137"/>
        <xdr:cNvCxnSpPr/>
      </xdr:nvCxnSpPr>
      <xdr:spPr>
        <a:xfrm>
          <a:off x="3225800" y="10722610"/>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75474</xdr:rowOff>
    </xdr:from>
    <xdr:to>
      <xdr:col>15</xdr:col>
      <xdr:colOff>82550</xdr:colOff>
      <xdr:row>62</xdr:row>
      <xdr:rowOff>92710</xdr:rowOff>
    </xdr:to>
    <xdr:cxnSp macro="">
      <xdr:nvCxnSpPr>
        <xdr:cNvPr id="141" name="直線コネクタ 140"/>
        <xdr:cNvCxnSpPr/>
      </xdr:nvCxnSpPr>
      <xdr:spPr>
        <a:xfrm>
          <a:off x="2336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153851</xdr:rowOff>
    </xdr:from>
    <xdr:to>
      <xdr:col>11</xdr:col>
      <xdr:colOff>31750</xdr:colOff>
      <xdr:row>62</xdr:row>
      <xdr:rowOff>75474</xdr:rowOff>
    </xdr:to>
    <xdr:cxnSp macro="">
      <xdr:nvCxnSpPr>
        <xdr:cNvPr id="144" name="直線コネクタ 143"/>
        <xdr:cNvCxnSpPr/>
      </xdr:nvCxnSpPr>
      <xdr:spPr>
        <a:xfrm>
          <a:off x="1447800" y="106123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103959</xdr:rowOff>
    </xdr:from>
    <xdr:to>
      <xdr:col>23</xdr:col>
      <xdr:colOff>184150</xdr:colOff>
      <xdr:row>63</xdr:row>
      <xdr:rowOff>34109</xdr:rowOff>
    </xdr:to>
    <xdr:sp macro="" textlink="">
      <xdr:nvSpPr>
        <xdr:cNvPr id="154" name="楕円 153"/>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76036</xdr:rowOff>
    </xdr:from>
    <xdr:ext cx="762000" cy="259045"/>
    <xdr:sp macro="" textlink="">
      <xdr:nvSpPr>
        <xdr:cNvPr id="155" name="財政構造の弾力性該当値テキスト"/>
        <xdr:cNvSpPr txBox="1"/>
      </xdr:nvSpPr>
      <xdr:spPr>
        <a:xfrm>
          <a:off x="5041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49712</xdr:rowOff>
    </xdr:from>
    <xdr:to>
      <xdr:col>19</xdr:col>
      <xdr:colOff>184150</xdr:colOff>
      <xdr:row>63</xdr:row>
      <xdr:rowOff>151312</xdr:rowOff>
    </xdr:to>
    <xdr:sp macro="" textlink="">
      <xdr:nvSpPr>
        <xdr:cNvPr id="156" name="楕円 155"/>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57" name="テキスト ボックス 156"/>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8" name="楕円 157"/>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9" name="テキスト ボックス 158"/>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60" name="楕円 159"/>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61" name="テキスト ボックス 160"/>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103051</xdr:rowOff>
    </xdr:from>
    <xdr:to>
      <xdr:col>7</xdr:col>
      <xdr:colOff>31750</xdr:colOff>
      <xdr:row>62</xdr:row>
      <xdr:rowOff>33201</xdr:rowOff>
    </xdr:to>
    <xdr:sp macro="" textlink="">
      <xdr:nvSpPr>
        <xdr:cNvPr id="162" name="楕円 161"/>
        <xdr:cNvSpPr/>
      </xdr:nvSpPr>
      <xdr:spPr>
        <a:xfrm>
          <a:off x="1397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43378</xdr:rowOff>
    </xdr:from>
    <xdr:ext cx="762000" cy="259045"/>
    <xdr:sp macro="" textlink="">
      <xdr:nvSpPr>
        <xdr:cNvPr id="163" name="テキスト ボックス 162"/>
        <xdr:cNvSpPr txBox="1"/>
      </xdr:nvSpPr>
      <xdr:spPr>
        <a:xfrm>
          <a:off x="1066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9,375</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5,721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となっている。質の高い行政サービスを提供するためにも過剰な経費圧縮に注意を払いながら、可能な限り経常経費の節減にあたりたい。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59017</xdr:rowOff>
    </xdr:from>
    <xdr:to>
      <xdr:col>23</xdr:col>
      <xdr:colOff>133350</xdr:colOff>
      <xdr:row>81</xdr:row>
      <xdr:rowOff>65590</xdr:rowOff>
    </xdr:to>
    <xdr:cxnSp macro="">
      <xdr:nvCxnSpPr>
        <xdr:cNvPr id="200" name="直線コネクタ 199"/>
        <xdr:cNvCxnSpPr/>
      </xdr:nvCxnSpPr>
      <xdr:spPr>
        <a:xfrm flipV="1">
          <a:off x="4114800" y="13946467"/>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150845</xdr:rowOff>
    </xdr:from>
    <xdr:to>
      <xdr:col>19</xdr:col>
      <xdr:colOff>133350</xdr:colOff>
      <xdr:row>81</xdr:row>
      <xdr:rowOff>65590</xdr:rowOff>
    </xdr:to>
    <xdr:cxnSp macro="">
      <xdr:nvCxnSpPr>
        <xdr:cNvPr id="203" name="直線コネクタ 202"/>
        <xdr:cNvCxnSpPr/>
      </xdr:nvCxnSpPr>
      <xdr:spPr>
        <a:xfrm>
          <a:off x="3225800" y="13866845"/>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138548</xdr:rowOff>
    </xdr:from>
    <xdr:to>
      <xdr:col>15</xdr:col>
      <xdr:colOff>82550</xdr:colOff>
      <xdr:row>80</xdr:row>
      <xdr:rowOff>150845</xdr:rowOff>
    </xdr:to>
    <xdr:cxnSp macro="">
      <xdr:nvCxnSpPr>
        <xdr:cNvPr id="206" name="直線コネクタ 205"/>
        <xdr:cNvCxnSpPr/>
      </xdr:nvCxnSpPr>
      <xdr:spPr>
        <a:xfrm>
          <a:off x="2336800" y="13854548"/>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92579</xdr:rowOff>
    </xdr:from>
    <xdr:to>
      <xdr:col>11</xdr:col>
      <xdr:colOff>31750</xdr:colOff>
      <xdr:row>80</xdr:row>
      <xdr:rowOff>138548</xdr:rowOff>
    </xdr:to>
    <xdr:cxnSp macro="">
      <xdr:nvCxnSpPr>
        <xdr:cNvPr id="209" name="直線コネクタ 208"/>
        <xdr:cNvCxnSpPr/>
      </xdr:nvCxnSpPr>
      <xdr:spPr>
        <a:xfrm>
          <a:off x="1447800" y="13808579"/>
          <a:ext cx="8890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8217</xdr:rowOff>
    </xdr:from>
    <xdr:to>
      <xdr:col>23</xdr:col>
      <xdr:colOff>184150</xdr:colOff>
      <xdr:row>81</xdr:row>
      <xdr:rowOff>109817</xdr:rowOff>
    </xdr:to>
    <xdr:sp macro="" textlink="">
      <xdr:nvSpPr>
        <xdr:cNvPr id="219" name="楕円 218"/>
        <xdr:cNvSpPr/>
      </xdr:nvSpPr>
      <xdr:spPr>
        <a:xfrm>
          <a:off x="4902200" y="13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151744</xdr:rowOff>
    </xdr:from>
    <xdr:ext cx="762000" cy="259045"/>
    <xdr:sp macro="" textlink="">
      <xdr:nvSpPr>
        <xdr:cNvPr id="220" name="人件費・物件費等の状況該当値テキスト"/>
        <xdr:cNvSpPr txBox="1"/>
      </xdr:nvSpPr>
      <xdr:spPr>
        <a:xfrm>
          <a:off x="5041900" y="1386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14790</xdr:rowOff>
    </xdr:from>
    <xdr:to>
      <xdr:col>19</xdr:col>
      <xdr:colOff>184150</xdr:colOff>
      <xdr:row>81</xdr:row>
      <xdr:rowOff>116390</xdr:rowOff>
    </xdr:to>
    <xdr:sp macro="" textlink="">
      <xdr:nvSpPr>
        <xdr:cNvPr id="221" name="楕円 220"/>
        <xdr:cNvSpPr/>
      </xdr:nvSpPr>
      <xdr:spPr>
        <a:xfrm>
          <a:off x="4064000" y="13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101167</xdr:rowOff>
    </xdr:from>
    <xdr:ext cx="736600" cy="259045"/>
    <xdr:sp macro="" textlink="">
      <xdr:nvSpPr>
        <xdr:cNvPr id="222" name="テキスト ボックス 221"/>
        <xdr:cNvSpPr txBox="1"/>
      </xdr:nvSpPr>
      <xdr:spPr>
        <a:xfrm>
          <a:off x="3733800" y="139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100045</xdr:rowOff>
    </xdr:from>
    <xdr:to>
      <xdr:col>15</xdr:col>
      <xdr:colOff>133350</xdr:colOff>
      <xdr:row>81</xdr:row>
      <xdr:rowOff>30195</xdr:rowOff>
    </xdr:to>
    <xdr:sp macro="" textlink="">
      <xdr:nvSpPr>
        <xdr:cNvPr id="223" name="楕円 222"/>
        <xdr:cNvSpPr/>
      </xdr:nvSpPr>
      <xdr:spPr>
        <a:xfrm>
          <a:off x="3175000" y="138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40372</xdr:rowOff>
    </xdr:from>
    <xdr:ext cx="762000" cy="259045"/>
    <xdr:sp macro="" textlink="">
      <xdr:nvSpPr>
        <xdr:cNvPr id="224" name="テキスト ボックス 223"/>
        <xdr:cNvSpPr txBox="1"/>
      </xdr:nvSpPr>
      <xdr:spPr>
        <a:xfrm>
          <a:off x="2844800" y="135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87748</xdr:rowOff>
    </xdr:from>
    <xdr:to>
      <xdr:col>11</xdr:col>
      <xdr:colOff>82550</xdr:colOff>
      <xdr:row>81</xdr:row>
      <xdr:rowOff>17898</xdr:rowOff>
    </xdr:to>
    <xdr:sp macro="" textlink="">
      <xdr:nvSpPr>
        <xdr:cNvPr id="225" name="楕円 224"/>
        <xdr:cNvSpPr/>
      </xdr:nvSpPr>
      <xdr:spPr>
        <a:xfrm>
          <a:off x="2286000" y="138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28075</xdr:rowOff>
    </xdr:from>
    <xdr:ext cx="762000" cy="259045"/>
    <xdr:sp macro="" textlink="">
      <xdr:nvSpPr>
        <xdr:cNvPr id="226" name="テキスト ボックス 225"/>
        <xdr:cNvSpPr txBox="1"/>
      </xdr:nvSpPr>
      <xdr:spPr>
        <a:xfrm>
          <a:off x="1955800" y="135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41779</xdr:rowOff>
    </xdr:from>
    <xdr:to>
      <xdr:col>7</xdr:col>
      <xdr:colOff>31750</xdr:colOff>
      <xdr:row>80</xdr:row>
      <xdr:rowOff>143379</xdr:rowOff>
    </xdr:to>
    <xdr:sp macro="" textlink="">
      <xdr:nvSpPr>
        <xdr:cNvPr id="227" name="楕円 226"/>
        <xdr:cNvSpPr/>
      </xdr:nvSpPr>
      <xdr:spPr>
        <a:xfrm>
          <a:off x="1397000" y="137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153556</xdr:rowOff>
    </xdr:from>
    <xdr:ext cx="762000" cy="259045"/>
    <xdr:sp macro="" textlink="">
      <xdr:nvSpPr>
        <xdr:cNvPr id="228" name="テキスト ボックス 227"/>
        <xdr:cNvSpPr txBox="1"/>
      </xdr:nvSpPr>
      <xdr:spPr>
        <a:xfrm>
          <a:off x="1066800" y="135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ポイントであり、前年度と比較すると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ポイント減となっており、特別昇給制度の運用等で改善を図っているが、今後も人事評価制度の本格的な運用など多角的な視点からの給与水準を検討する必要がある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125730</xdr:rowOff>
    </xdr:to>
    <xdr:cxnSp macro="">
      <xdr:nvCxnSpPr>
        <xdr:cNvPr id="258" name="直線コネクタ 257"/>
        <xdr:cNvCxnSpPr/>
      </xdr:nvCxnSpPr>
      <xdr:spPr>
        <a:xfrm flipV="1">
          <a:off x="16179800" y="1481010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125730</xdr:rowOff>
    </xdr:to>
    <xdr:cxnSp macro="">
      <xdr:nvCxnSpPr>
        <xdr:cNvPr id="261" name="直線コネクタ 260"/>
        <xdr:cNvCxnSpPr/>
      </xdr:nvCxnSpPr>
      <xdr:spPr>
        <a:xfrm>
          <a:off x="15290800" y="147437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17145</xdr:rowOff>
    </xdr:to>
    <xdr:cxnSp macro="">
      <xdr:nvCxnSpPr>
        <xdr:cNvPr id="264" name="直線コネクタ 263"/>
        <xdr:cNvCxnSpPr/>
      </xdr:nvCxnSpPr>
      <xdr:spPr>
        <a:xfrm flipV="1">
          <a:off x="14401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17145</xdr:rowOff>
    </xdr:to>
    <xdr:cxnSp macro="">
      <xdr:nvCxnSpPr>
        <xdr:cNvPr id="267" name="直線コネクタ 266"/>
        <xdr:cNvCxnSpPr/>
      </xdr:nvCxnSpPr>
      <xdr:spPr>
        <a:xfrm>
          <a:off x="13512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7" name="楕円 276"/>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8" name="給与水準   （国との比較）該当値テキスト"/>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81" name="楕円 280"/>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82" name="テキスト ボックス 281"/>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137795</xdr:rowOff>
    </xdr:from>
    <xdr:to>
      <xdr:col>68</xdr:col>
      <xdr:colOff>203200</xdr:colOff>
      <xdr:row>86</xdr:row>
      <xdr:rowOff>67945</xdr:rowOff>
    </xdr:to>
    <xdr:sp macro="" textlink="">
      <xdr:nvSpPr>
        <xdr:cNvPr id="283" name="楕円 282"/>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78122</xdr:rowOff>
    </xdr:from>
    <xdr:ext cx="762000" cy="259045"/>
    <xdr:sp macro="" textlink="">
      <xdr:nvSpPr>
        <xdr:cNvPr id="284" name="テキスト ボックス 283"/>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85" name="楕円 284"/>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86" name="テキスト ボックス 285"/>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人上回ってい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9461</xdr:rowOff>
    </xdr:from>
    <xdr:to>
      <xdr:col>81</xdr:col>
      <xdr:colOff>44450</xdr:colOff>
      <xdr:row>62</xdr:row>
      <xdr:rowOff>29007</xdr:rowOff>
    </xdr:to>
    <xdr:cxnSp macro="">
      <xdr:nvCxnSpPr>
        <xdr:cNvPr id="318" name="直線コネクタ 317"/>
        <xdr:cNvCxnSpPr/>
      </xdr:nvCxnSpPr>
      <xdr:spPr>
        <a:xfrm>
          <a:off x="16179800" y="10639361"/>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166675</xdr:rowOff>
    </xdr:from>
    <xdr:to>
      <xdr:col>77</xdr:col>
      <xdr:colOff>44450</xdr:colOff>
      <xdr:row>62</xdr:row>
      <xdr:rowOff>9461</xdr:rowOff>
    </xdr:to>
    <xdr:cxnSp macro="">
      <xdr:nvCxnSpPr>
        <xdr:cNvPr id="321" name="直線コネクタ 320"/>
        <xdr:cNvCxnSpPr/>
      </xdr:nvCxnSpPr>
      <xdr:spPr>
        <a:xfrm>
          <a:off x="15290800" y="1062512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146888</xdr:rowOff>
    </xdr:from>
    <xdr:to>
      <xdr:col>72</xdr:col>
      <xdr:colOff>203200</xdr:colOff>
      <xdr:row>61</xdr:row>
      <xdr:rowOff>166675</xdr:rowOff>
    </xdr:to>
    <xdr:cxnSp macro="">
      <xdr:nvCxnSpPr>
        <xdr:cNvPr id="324" name="直線コネクタ 323"/>
        <xdr:cNvCxnSpPr/>
      </xdr:nvCxnSpPr>
      <xdr:spPr>
        <a:xfrm>
          <a:off x="14401800" y="10605338"/>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136754</xdr:rowOff>
    </xdr:from>
    <xdr:to>
      <xdr:col>68</xdr:col>
      <xdr:colOff>152400</xdr:colOff>
      <xdr:row>61</xdr:row>
      <xdr:rowOff>146888</xdr:rowOff>
    </xdr:to>
    <xdr:cxnSp macro="">
      <xdr:nvCxnSpPr>
        <xdr:cNvPr id="327" name="直線コネクタ 326"/>
        <xdr:cNvCxnSpPr/>
      </xdr:nvCxnSpPr>
      <xdr:spPr>
        <a:xfrm>
          <a:off x="13512800" y="1059520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149657</xdr:rowOff>
    </xdr:from>
    <xdr:to>
      <xdr:col>81</xdr:col>
      <xdr:colOff>95250</xdr:colOff>
      <xdr:row>62</xdr:row>
      <xdr:rowOff>79807</xdr:rowOff>
    </xdr:to>
    <xdr:sp macro="" textlink="">
      <xdr:nvSpPr>
        <xdr:cNvPr id="337" name="楕円 336"/>
        <xdr:cNvSpPr/>
      </xdr:nvSpPr>
      <xdr:spPr>
        <a:xfrm>
          <a:off x="16967200" y="10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121734</xdr:rowOff>
    </xdr:from>
    <xdr:ext cx="762000" cy="259045"/>
    <xdr:sp macro="" textlink="">
      <xdr:nvSpPr>
        <xdr:cNvPr id="338" name="定員管理の状況該当値テキスト"/>
        <xdr:cNvSpPr txBox="1"/>
      </xdr:nvSpPr>
      <xdr:spPr>
        <a:xfrm>
          <a:off x="17106900" y="105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130111</xdr:rowOff>
    </xdr:from>
    <xdr:to>
      <xdr:col>77</xdr:col>
      <xdr:colOff>95250</xdr:colOff>
      <xdr:row>62</xdr:row>
      <xdr:rowOff>60261</xdr:rowOff>
    </xdr:to>
    <xdr:sp macro="" textlink="">
      <xdr:nvSpPr>
        <xdr:cNvPr id="339" name="楕円 338"/>
        <xdr:cNvSpPr/>
      </xdr:nvSpPr>
      <xdr:spPr>
        <a:xfrm>
          <a:off x="16129000" y="105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45038</xdr:rowOff>
    </xdr:from>
    <xdr:ext cx="736600" cy="259045"/>
    <xdr:sp macro="" textlink="">
      <xdr:nvSpPr>
        <xdr:cNvPr id="340" name="テキスト ボックス 339"/>
        <xdr:cNvSpPr txBox="1"/>
      </xdr:nvSpPr>
      <xdr:spPr>
        <a:xfrm>
          <a:off x="15798800" y="1067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115875</xdr:rowOff>
    </xdr:from>
    <xdr:to>
      <xdr:col>73</xdr:col>
      <xdr:colOff>44450</xdr:colOff>
      <xdr:row>62</xdr:row>
      <xdr:rowOff>46025</xdr:rowOff>
    </xdr:to>
    <xdr:sp macro="" textlink="">
      <xdr:nvSpPr>
        <xdr:cNvPr id="341" name="楕円 340"/>
        <xdr:cNvSpPr/>
      </xdr:nvSpPr>
      <xdr:spPr>
        <a:xfrm>
          <a:off x="15240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30802</xdr:rowOff>
    </xdr:from>
    <xdr:ext cx="762000" cy="259045"/>
    <xdr:sp macro="" textlink="">
      <xdr:nvSpPr>
        <xdr:cNvPr id="342" name="テキスト ボックス 341"/>
        <xdr:cNvSpPr txBox="1"/>
      </xdr:nvSpPr>
      <xdr:spPr>
        <a:xfrm>
          <a:off x="14909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96088</xdr:rowOff>
    </xdr:from>
    <xdr:to>
      <xdr:col>68</xdr:col>
      <xdr:colOff>203200</xdr:colOff>
      <xdr:row>62</xdr:row>
      <xdr:rowOff>26238</xdr:rowOff>
    </xdr:to>
    <xdr:sp macro="" textlink="">
      <xdr:nvSpPr>
        <xdr:cNvPr id="343" name="楕円 342"/>
        <xdr:cNvSpPr/>
      </xdr:nvSpPr>
      <xdr:spPr>
        <a:xfrm>
          <a:off x="14351000" y="10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11015</xdr:rowOff>
    </xdr:from>
    <xdr:ext cx="762000" cy="259045"/>
    <xdr:sp macro="" textlink="">
      <xdr:nvSpPr>
        <xdr:cNvPr id="344" name="テキスト ボックス 343"/>
        <xdr:cNvSpPr txBox="1"/>
      </xdr:nvSpPr>
      <xdr:spPr>
        <a:xfrm>
          <a:off x="14020800" y="1064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85954</xdr:rowOff>
    </xdr:from>
    <xdr:to>
      <xdr:col>64</xdr:col>
      <xdr:colOff>152400</xdr:colOff>
      <xdr:row>62</xdr:row>
      <xdr:rowOff>16104</xdr:rowOff>
    </xdr:to>
    <xdr:sp macro="" textlink="">
      <xdr:nvSpPr>
        <xdr:cNvPr id="345" name="楕円 344"/>
        <xdr:cNvSpPr/>
      </xdr:nvSpPr>
      <xdr:spPr>
        <a:xfrm>
          <a:off x="134620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26281</xdr:rowOff>
    </xdr:from>
    <xdr:ext cx="762000" cy="259045"/>
    <xdr:sp macro="" textlink="">
      <xdr:nvSpPr>
        <xdr:cNvPr id="346" name="テキスト ボックス 345"/>
        <xdr:cNvSpPr txBox="1"/>
      </xdr:nvSpPr>
      <xdr:spPr>
        <a:xfrm>
          <a:off x="13131800" y="103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前年比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ポイント増となった。主な要因は、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年度借り入れ分の起債償還が始まり、元利償還金が前年比で</a:t>
          </a:r>
          <a:r>
            <a:rPr kumimoji="1" lang="en-US" altLang="ja-JP" sz="1100">
              <a:solidFill>
                <a:schemeClr val="dk1"/>
              </a:solidFill>
              <a:effectLst/>
              <a:latin typeface="+mn-lt"/>
              <a:ea typeface="+mn-ea"/>
              <a:cs typeface="+mn-cs"/>
            </a:rPr>
            <a:t>56,073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増加したことによるものである。今後も比率が上昇していくことが見込まれる。さらに、分母を構成する地方交付税の動向によっては上昇する可能性もある。</a:t>
          </a:r>
          <a:endParaRPr lang="ja-JP" altLang="ja-JP" sz="1400">
            <a:effectLst/>
          </a:endParaRPr>
        </a:p>
        <a:p>
          <a:r>
            <a:rPr lang="ja-JP" altLang="ja-JP" sz="1100">
              <a:solidFill>
                <a:schemeClr val="dk1"/>
              </a:solidFill>
              <a:effectLst/>
              <a:latin typeface="+mn-lt"/>
              <a:ea typeface="+mn-ea"/>
              <a:cs typeface="+mn-cs"/>
            </a:rPr>
            <a:t>引き続き、できる限り地方債の新規発行を抑制するなどして、公債費の削減に努める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162137</xdr:rowOff>
    </xdr:to>
    <xdr:cxnSp macro="">
      <xdr:nvCxnSpPr>
        <xdr:cNvPr id="379" name="直線コネクタ 378"/>
        <xdr:cNvCxnSpPr/>
      </xdr:nvCxnSpPr>
      <xdr:spPr>
        <a:xfrm>
          <a:off x="16179800" y="722630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42</xdr:row>
      <xdr:rowOff>25400</xdr:rowOff>
    </xdr:to>
    <xdr:cxnSp macro="">
      <xdr:nvCxnSpPr>
        <xdr:cNvPr id="382" name="直線コネクタ 381"/>
        <xdr:cNvCxnSpPr/>
      </xdr:nvCxnSpPr>
      <xdr:spPr>
        <a:xfrm>
          <a:off x="15290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85" name="直線コネクタ 384"/>
        <xdr:cNvCxnSpPr/>
      </xdr:nvCxnSpPr>
      <xdr:spPr>
        <a:xfrm flipV="1">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9313</xdr:rowOff>
    </xdr:to>
    <xdr:cxnSp macro="">
      <xdr:nvCxnSpPr>
        <xdr:cNvPr id="388" name="直線コネクタ 387"/>
        <xdr:cNvCxnSpPr/>
      </xdr:nvCxnSpPr>
      <xdr:spPr>
        <a:xfrm flipV="1">
          <a:off x="13512800" y="71297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2" name="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5" name="テキスト ボックス 404"/>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6" name="楕円 405"/>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7" name="テキスト ボックス 40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将来負担額を充当可能財源が超過しており、将来負担比率は発生していない。しかしながら、地方債の新規発行をおこなっており、将来負担額が増加していることから、引き続き、できる限り地方債の新規発行を抑制するなどして、現状の比率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会計年度職員制度移行に伴い経常的人件費は増加したが、基金を財源として充当している部分も多く、経常一般人件費は減となった。職員定数に合わせて、職員数を増やす予定のため、今後増加見込み。</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88138</xdr:rowOff>
    </xdr:to>
    <xdr:cxnSp macro="">
      <xdr:nvCxnSpPr>
        <xdr:cNvPr id="64" name="直線コネクタ 63"/>
        <xdr:cNvCxnSpPr/>
      </xdr:nvCxnSpPr>
      <xdr:spPr>
        <a:xfrm flipV="1">
          <a:off x="3987800" y="63037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69850</xdr:rowOff>
    </xdr:to>
    <xdr:cxnSp macro="">
      <xdr:nvCxnSpPr>
        <xdr:cNvPr id="70" name="直線コネクタ 69"/>
        <xdr:cNvCxnSpPr/>
      </xdr:nvCxnSpPr>
      <xdr:spPr>
        <a:xfrm>
          <a:off x="2209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42418</xdr:rowOff>
    </xdr:to>
    <xdr:cxnSp macro="">
      <xdr:nvCxnSpPr>
        <xdr:cNvPr id="73" name="直線コネクタ 72"/>
        <xdr:cNvCxnSpPr/>
      </xdr:nvCxnSpPr>
      <xdr:spPr>
        <a:xfrm>
          <a:off x="1320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各施設の備品更新にかかる経費の増のため。各種システムや学校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化に伴う維持費等により、今後も増加傾向にある。</a:t>
          </a:r>
          <a:r>
            <a:rPr kumimoji="1" lang="ja-JP" altLang="ja-JP" sz="1100">
              <a:solidFill>
                <a:schemeClr val="dk1"/>
              </a:solidFill>
              <a:effectLst/>
              <a:latin typeface="+mn-lt"/>
              <a:ea typeface="+mn-ea"/>
              <a:cs typeface="+mn-cs"/>
            </a:rPr>
            <a:t>物件費が過大にならないよう注意を払いながら適正な物件費予算の配分に努める。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65278</xdr:rowOff>
    </xdr:to>
    <xdr:cxnSp macro="">
      <xdr:nvCxnSpPr>
        <xdr:cNvPr id="122" name="直線コネクタ 121"/>
        <xdr:cNvCxnSpPr/>
      </xdr:nvCxnSpPr>
      <xdr:spPr>
        <a:xfrm>
          <a:off x="15671800" y="2979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65278</xdr:rowOff>
    </xdr:to>
    <xdr:cxnSp macro="">
      <xdr:nvCxnSpPr>
        <xdr:cNvPr id="125" name="直線コネクタ 124"/>
        <xdr:cNvCxnSpPr/>
      </xdr:nvCxnSpPr>
      <xdr:spPr>
        <a:xfrm>
          <a:off x="14782800" y="2929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46990</xdr:rowOff>
    </xdr:to>
    <xdr:cxnSp macro="">
      <xdr:nvCxnSpPr>
        <xdr:cNvPr id="128" name="直線コネクタ 127"/>
        <xdr:cNvCxnSpPr/>
      </xdr:nvCxnSpPr>
      <xdr:spPr>
        <a:xfrm flipV="1">
          <a:off x="13893800" y="2929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46990</xdr:rowOff>
    </xdr:to>
    <xdr:cxnSp macro="">
      <xdr:nvCxnSpPr>
        <xdr:cNvPr id="131" name="直線コネクタ 130"/>
        <xdr:cNvCxnSpPr/>
      </xdr:nvCxnSpPr>
      <xdr:spPr>
        <a:xfrm>
          <a:off x="13004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2" name="物件費該当値テキスト"/>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44" name="テキスト ボックス 143"/>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49" name="楕円 148"/>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0" name="テキスト ボックス 149"/>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ポイントとなって</a:t>
          </a:r>
          <a:r>
            <a:rPr kumimoji="1" lang="ja-JP" altLang="en-US" sz="1100">
              <a:solidFill>
                <a:schemeClr val="dk1"/>
              </a:solidFill>
              <a:effectLst/>
              <a:latin typeface="+mn-lt"/>
              <a:ea typeface="+mn-ea"/>
              <a:cs typeface="+mn-cs"/>
            </a:rPr>
            <a:t>おり、前年比でも△</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ポイントとなっているが、他の費目の増額に伴う割合の減であり、経費は横ばいである。</a:t>
          </a:r>
          <a:r>
            <a:rPr kumimoji="1" lang="ja-JP" altLang="ja-JP" sz="1100">
              <a:solidFill>
                <a:schemeClr val="dk1"/>
              </a:solidFill>
              <a:effectLst/>
              <a:latin typeface="+mn-lt"/>
              <a:ea typeface="+mn-ea"/>
              <a:cs typeface="+mn-cs"/>
            </a:rPr>
            <a:t>今後、少子高齢化の進行により各種社会保障関係経費については増大することが見込まれることから、個々の事業について住民のニーズや必要性を吟味しながら扶助費の抑制に努めていく。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2" name="直線コネクタ 181"/>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85" name="直線コネクタ 184"/>
        <xdr:cNvCxnSpPr/>
      </xdr:nvCxnSpPr>
      <xdr:spPr>
        <a:xfrm flipV="1">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88" name="直線コネクタ 187"/>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31750</xdr:rowOff>
    </xdr:to>
    <xdr:cxnSp macro="">
      <xdr:nvCxnSpPr>
        <xdr:cNvPr id="191" name="直線コネクタ 190"/>
        <xdr:cNvCxnSpPr/>
      </xdr:nvCxnSpPr>
      <xdr:spPr>
        <a:xfrm>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7" name="楕円 206"/>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8" name="テキスト ボックス 207"/>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ポイント上回っている。その他の主な構成は繰出金であるが、本村の特別会計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。今後も特別会計においては独立採算での運営を十分念頭に置いた事業運営に努める。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157480</xdr:rowOff>
    </xdr:from>
    <xdr:to>
      <xdr:col>82</xdr:col>
      <xdr:colOff>107950</xdr:colOff>
      <xdr:row>56</xdr:row>
      <xdr:rowOff>5080</xdr:rowOff>
    </xdr:to>
    <xdr:cxnSp macro="">
      <xdr:nvCxnSpPr>
        <xdr:cNvPr id="242" name="直線コネクタ 241"/>
        <xdr:cNvCxnSpPr/>
      </xdr:nvCxnSpPr>
      <xdr:spPr>
        <a:xfrm flipV="1">
          <a:off x="15671800" y="95872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xdr:rowOff>
    </xdr:from>
    <xdr:to>
      <xdr:col>78</xdr:col>
      <xdr:colOff>69850</xdr:colOff>
      <xdr:row>56</xdr:row>
      <xdr:rowOff>5080</xdr:rowOff>
    </xdr:to>
    <xdr:cxnSp macro="">
      <xdr:nvCxnSpPr>
        <xdr:cNvPr id="245" name="直線コネクタ 244"/>
        <xdr:cNvCxnSpPr/>
      </xdr:nvCxnSpPr>
      <xdr:spPr>
        <a:xfrm>
          <a:off x="14782800" y="9602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1270</xdr:rowOff>
    </xdr:to>
    <xdr:cxnSp macro="">
      <xdr:nvCxnSpPr>
        <xdr:cNvPr id="248" name="直線コネクタ 247"/>
        <xdr:cNvCxnSpPr/>
      </xdr:nvCxnSpPr>
      <xdr:spPr>
        <a:xfrm>
          <a:off x="13893800" y="9594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119380</xdr:rowOff>
    </xdr:from>
    <xdr:to>
      <xdr:col>69</xdr:col>
      <xdr:colOff>92075</xdr:colOff>
      <xdr:row>55</xdr:row>
      <xdr:rowOff>165100</xdr:rowOff>
    </xdr:to>
    <xdr:cxnSp macro="">
      <xdr:nvCxnSpPr>
        <xdr:cNvPr id="251" name="直線コネクタ 250"/>
        <xdr:cNvCxnSpPr/>
      </xdr:nvCxnSpPr>
      <xdr:spPr>
        <a:xfrm>
          <a:off x="13004800" y="9549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106680</xdr:rowOff>
    </xdr:from>
    <xdr:to>
      <xdr:col>82</xdr:col>
      <xdr:colOff>158750</xdr:colOff>
      <xdr:row>56</xdr:row>
      <xdr:rowOff>36830</xdr:rowOff>
    </xdr:to>
    <xdr:sp macro="" textlink="">
      <xdr:nvSpPr>
        <xdr:cNvPr id="261" name="楕円 260"/>
        <xdr:cNvSpPr/>
      </xdr:nvSpPr>
      <xdr:spPr>
        <a:xfrm>
          <a:off x="164592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78757</xdr:rowOff>
    </xdr:from>
    <xdr:ext cx="762000" cy="259045"/>
    <xdr:sp macro="" textlink="">
      <xdr:nvSpPr>
        <xdr:cNvPr id="262" name="その他該当値テキスト"/>
        <xdr:cNvSpPr txBox="1"/>
      </xdr:nvSpPr>
      <xdr:spPr>
        <a:xfrm>
          <a:off x="16598900" y="95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3" name="楕円 262"/>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4" name="テキスト ボックス 263"/>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5" name="楕円 264"/>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36847</xdr:rowOff>
    </xdr:from>
    <xdr:ext cx="762000" cy="259045"/>
    <xdr:sp macro="" textlink="">
      <xdr:nvSpPr>
        <xdr:cNvPr id="266" name="テキスト ボックス 265"/>
        <xdr:cNvSpPr txBox="1"/>
      </xdr:nvSpPr>
      <xdr:spPr>
        <a:xfrm>
          <a:off x="144018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67" name="楕円 266"/>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29227</xdr:rowOff>
    </xdr:from>
    <xdr:ext cx="762000" cy="259045"/>
    <xdr:sp macro="" textlink="">
      <xdr:nvSpPr>
        <xdr:cNvPr id="268" name="テキスト ボックス 267"/>
        <xdr:cNvSpPr txBox="1"/>
      </xdr:nvSpPr>
      <xdr:spPr>
        <a:xfrm>
          <a:off x="13512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68580</xdr:rowOff>
    </xdr:from>
    <xdr:to>
      <xdr:col>65</xdr:col>
      <xdr:colOff>53975</xdr:colOff>
      <xdr:row>55</xdr:row>
      <xdr:rowOff>170180</xdr:rowOff>
    </xdr:to>
    <xdr:sp macro="" textlink="">
      <xdr:nvSpPr>
        <xdr:cNvPr id="269" name="楕円 268"/>
        <xdr:cNvSpPr/>
      </xdr:nvSpPr>
      <xdr:spPr>
        <a:xfrm>
          <a:off x="12954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154957</xdr:rowOff>
    </xdr:from>
    <xdr:ext cx="762000" cy="259045"/>
    <xdr:sp macro="" textlink="">
      <xdr:nvSpPr>
        <xdr:cNvPr id="270" name="テキスト ボックス 269"/>
        <xdr:cNvSpPr txBox="1"/>
      </xdr:nvSpPr>
      <xdr:spPr>
        <a:xfrm>
          <a:off x="12623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ポイントとなっている。しかし、</a:t>
          </a:r>
          <a:r>
            <a:rPr kumimoji="1" lang="ja-JP" altLang="en-US" sz="1100">
              <a:solidFill>
                <a:schemeClr val="dk1"/>
              </a:solidFill>
              <a:effectLst/>
              <a:latin typeface="+mn-lt"/>
              <a:ea typeface="+mn-ea"/>
              <a:cs typeface="+mn-cs"/>
            </a:rPr>
            <a:t>経常一般補助費等には一部事務組合に対する負担金や、各種団体に対する負担金が多く含まれているため、各組織の状況に応じて変動しやすく、今後施設の改修等も見込まれるので、増加する見込み</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72136</xdr:rowOff>
    </xdr:to>
    <xdr:cxnSp macro="">
      <xdr:nvCxnSpPr>
        <xdr:cNvPr id="300" name="直線コネクタ 299"/>
        <xdr:cNvCxnSpPr/>
      </xdr:nvCxnSpPr>
      <xdr:spPr>
        <a:xfrm flipV="1">
          <a:off x="15671800" y="61757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72136</xdr:rowOff>
    </xdr:to>
    <xdr:cxnSp macro="">
      <xdr:nvCxnSpPr>
        <xdr:cNvPr id="303" name="直線コネクタ 302"/>
        <xdr:cNvCxnSpPr/>
      </xdr:nvCxnSpPr>
      <xdr:spPr>
        <a:xfrm>
          <a:off x="14782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44704</xdr:rowOff>
    </xdr:to>
    <xdr:cxnSp macro="">
      <xdr:nvCxnSpPr>
        <xdr:cNvPr id="306" name="直線コネクタ 305"/>
        <xdr:cNvCxnSpPr/>
      </xdr:nvCxnSpPr>
      <xdr:spPr>
        <a:xfrm>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09" name="直線コネクタ 308"/>
        <xdr:cNvCxnSpPr/>
      </xdr:nvCxnSpPr>
      <xdr:spPr>
        <a:xfrm flipV="1">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3" name="楕円 322"/>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4" name="テキスト ボックス 323"/>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5" name="楕円 324"/>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6" name="テキスト ボックス 32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年度借り入れ分の起債償還が始まり、元利償還金が前年比で</a:t>
          </a:r>
          <a:r>
            <a:rPr kumimoji="1" lang="en-US" altLang="ja-JP" sz="1100">
              <a:solidFill>
                <a:schemeClr val="dk1"/>
              </a:solidFill>
              <a:effectLst/>
              <a:latin typeface="+mn-lt"/>
              <a:ea typeface="+mn-ea"/>
              <a:cs typeface="+mn-cs"/>
            </a:rPr>
            <a:t>56,073</a:t>
          </a:r>
          <a:r>
            <a:rPr kumimoji="1" lang="ja-JP" altLang="ja-JP" sz="1100">
              <a:solidFill>
                <a:schemeClr val="dk1"/>
              </a:solidFill>
              <a:effectLst/>
              <a:latin typeface="+mn-lt"/>
              <a:ea typeface="+mn-ea"/>
              <a:cs typeface="+mn-cs"/>
            </a:rPr>
            <a:t>千円増加したことによるものである。今後も比率が上昇していくことが見込まれる。適債事業に留意しながら公債費負担が急激に増加しないよう計画的な社会資本整備を心がける必要がある。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127000</xdr:rowOff>
    </xdr:to>
    <xdr:cxnSp macro="">
      <xdr:nvCxnSpPr>
        <xdr:cNvPr id="360" name="直線コネクタ 359"/>
        <xdr:cNvCxnSpPr/>
      </xdr:nvCxnSpPr>
      <xdr:spPr>
        <a:xfrm>
          <a:off x="3987800" y="132676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77</xdr:row>
      <xdr:rowOff>66039</xdr:rowOff>
    </xdr:to>
    <xdr:cxnSp macro="">
      <xdr:nvCxnSpPr>
        <xdr:cNvPr id="363" name="直線コネクタ 362"/>
        <xdr:cNvCxnSpPr/>
      </xdr:nvCxnSpPr>
      <xdr:spPr>
        <a:xfrm>
          <a:off x="3098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92711</xdr:rowOff>
    </xdr:to>
    <xdr:cxnSp macro="">
      <xdr:nvCxnSpPr>
        <xdr:cNvPr id="366" name="直線コネクタ 365"/>
        <xdr:cNvCxnSpPr/>
      </xdr:nvCxnSpPr>
      <xdr:spPr>
        <a:xfrm>
          <a:off x="2209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111761</xdr:rowOff>
    </xdr:to>
    <xdr:cxnSp macro="">
      <xdr:nvCxnSpPr>
        <xdr:cNvPr id="369" name="直線コネクタ 368"/>
        <xdr:cNvCxnSpPr/>
      </xdr:nvCxnSpPr>
      <xdr:spPr>
        <a:xfrm flipV="1">
          <a:off x="1320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楕円 378"/>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0"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5" name="楕円 384"/>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6" name="テキスト ボックス 385"/>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7" name="楕円 386"/>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8" name="テキスト ボックス 387"/>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a:t>
          </a:r>
          <a:r>
            <a:rPr kumimoji="1" lang="ja-JP" altLang="ja-JP" sz="1100">
              <a:solidFill>
                <a:schemeClr val="dk1"/>
              </a:solidFill>
              <a:effectLst/>
              <a:latin typeface="+mn-lt"/>
              <a:ea typeface="+mn-ea"/>
              <a:cs typeface="+mn-cs"/>
            </a:rPr>
            <a:t>っており、前年比で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ポイントなっている。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の増が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27396</xdr:rowOff>
    </xdr:from>
    <xdr:to>
      <xdr:col>82</xdr:col>
      <xdr:colOff>107950</xdr:colOff>
      <xdr:row>76</xdr:row>
      <xdr:rowOff>19231</xdr:rowOff>
    </xdr:to>
    <xdr:cxnSp macro="">
      <xdr:nvCxnSpPr>
        <xdr:cNvPr id="423" name="直線コネクタ 422"/>
        <xdr:cNvCxnSpPr/>
      </xdr:nvCxnSpPr>
      <xdr:spPr>
        <a:xfrm flipV="1">
          <a:off x="15671800" y="1288614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144962</xdr:rowOff>
    </xdr:from>
    <xdr:to>
      <xdr:col>78</xdr:col>
      <xdr:colOff>69850</xdr:colOff>
      <xdr:row>76</xdr:row>
      <xdr:rowOff>19231</xdr:rowOff>
    </xdr:to>
    <xdr:cxnSp macro="">
      <xdr:nvCxnSpPr>
        <xdr:cNvPr id="426" name="直線コネクタ 425"/>
        <xdr:cNvCxnSpPr/>
      </xdr:nvCxnSpPr>
      <xdr:spPr>
        <a:xfrm>
          <a:off x="14782800" y="13003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75</xdr:row>
      <xdr:rowOff>144962</xdr:rowOff>
    </xdr:to>
    <xdr:cxnSp macro="">
      <xdr:nvCxnSpPr>
        <xdr:cNvPr id="429" name="直線コネクタ 428"/>
        <xdr:cNvCxnSpPr/>
      </xdr:nvCxnSpPr>
      <xdr:spPr>
        <a:xfrm>
          <a:off x="13893800" y="12993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135165</xdr:rowOff>
    </xdr:to>
    <xdr:cxnSp macro="">
      <xdr:nvCxnSpPr>
        <xdr:cNvPr id="432" name="直線コネクタ 431"/>
        <xdr:cNvCxnSpPr/>
      </xdr:nvCxnSpPr>
      <xdr:spPr>
        <a:xfrm>
          <a:off x="13004800" y="1288288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42" name="楕円 441"/>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164573</xdr:rowOff>
    </xdr:from>
    <xdr:ext cx="762000" cy="259045"/>
    <xdr:sp macro="" textlink="">
      <xdr:nvSpPr>
        <xdr:cNvPr id="443"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139881</xdr:rowOff>
    </xdr:from>
    <xdr:to>
      <xdr:col>78</xdr:col>
      <xdr:colOff>120650</xdr:colOff>
      <xdr:row>76</xdr:row>
      <xdr:rowOff>70031</xdr:rowOff>
    </xdr:to>
    <xdr:sp macro="" textlink="">
      <xdr:nvSpPr>
        <xdr:cNvPr id="444" name="楕円 443"/>
        <xdr:cNvSpPr/>
      </xdr:nvSpPr>
      <xdr:spPr>
        <a:xfrm>
          <a:off x="15621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54808</xdr:rowOff>
    </xdr:from>
    <xdr:ext cx="736600" cy="259045"/>
    <xdr:sp macro="" textlink="">
      <xdr:nvSpPr>
        <xdr:cNvPr id="445" name="テキスト ボックス 444"/>
        <xdr:cNvSpPr txBox="1"/>
      </xdr:nvSpPr>
      <xdr:spPr>
        <a:xfrm>
          <a:off x="15290800" y="130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94162</xdr:rowOff>
    </xdr:from>
    <xdr:to>
      <xdr:col>74</xdr:col>
      <xdr:colOff>31750</xdr:colOff>
      <xdr:row>76</xdr:row>
      <xdr:rowOff>24312</xdr:rowOff>
    </xdr:to>
    <xdr:sp macro="" textlink="">
      <xdr:nvSpPr>
        <xdr:cNvPr id="446" name="楕円 445"/>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34489</xdr:rowOff>
    </xdr:from>
    <xdr:ext cx="762000" cy="259045"/>
    <xdr:sp macro="" textlink="">
      <xdr:nvSpPr>
        <xdr:cNvPr id="447" name="テキスト ボックス 446"/>
        <xdr:cNvSpPr txBox="1"/>
      </xdr:nvSpPr>
      <xdr:spPr>
        <a:xfrm>
          <a:off x="14401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84365</xdr:rowOff>
    </xdr:from>
    <xdr:to>
      <xdr:col>69</xdr:col>
      <xdr:colOff>142875</xdr:colOff>
      <xdr:row>76</xdr:row>
      <xdr:rowOff>14514</xdr:rowOff>
    </xdr:to>
    <xdr:sp macro="" textlink="">
      <xdr:nvSpPr>
        <xdr:cNvPr id="448" name="楕円 447"/>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170741</xdr:rowOff>
    </xdr:from>
    <xdr:ext cx="762000" cy="259045"/>
    <xdr:sp macro="" textlink="">
      <xdr:nvSpPr>
        <xdr:cNvPr id="449" name="テキスト ボックス 448"/>
        <xdr:cNvSpPr txBox="1"/>
      </xdr:nvSpPr>
      <xdr:spPr>
        <a:xfrm>
          <a:off x="13512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101989</xdr:rowOff>
    </xdr:from>
    <xdr:to>
      <xdr:col>29</xdr:col>
      <xdr:colOff>127000</xdr:colOff>
      <xdr:row>17</xdr:row>
      <xdr:rowOff>108146</xdr:rowOff>
    </xdr:to>
    <xdr:cxnSp macro="">
      <xdr:nvCxnSpPr>
        <xdr:cNvPr id="49" name="直線コネクタ 48"/>
        <xdr:cNvCxnSpPr/>
      </xdr:nvCxnSpPr>
      <xdr:spPr bwMode="auto">
        <a:xfrm flipV="1">
          <a:off x="5003800" y="3064264"/>
          <a:ext cx="6477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108146</xdr:rowOff>
    </xdr:from>
    <xdr:to>
      <xdr:col>26</xdr:col>
      <xdr:colOff>50800</xdr:colOff>
      <xdr:row>17</xdr:row>
      <xdr:rowOff>154920</xdr:rowOff>
    </xdr:to>
    <xdr:cxnSp macro="">
      <xdr:nvCxnSpPr>
        <xdr:cNvPr id="52" name="直線コネクタ 51"/>
        <xdr:cNvCxnSpPr/>
      </xdr:nvCxnSpPr>
      <xdr:spPr bwMode="auto">
        <a:xfrm flipV="1">
          <a:off x="4305300" y="3070421"/>
          <a:ext cx="698500" cy="4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154920</xdr:rowOff>
    </xdr:from>
    <xdr:to>
      <xdr:col>22</xdr:col>
      <xdr:colOff>114300</xdr:colOff>
      <xdr:row>17</xdr:row>
      <xdr:rowOff>157720</xdr:rowOff>
    </xdr:to>
    <xdr:cxnSp macro="">
      <xdr:nvCxnSpPr>
        <xdr:cNvPr id="55" name="直線コネクタ 54"/>
        <xdr:cNvCxnSpPr/>
      </xdr:nvCxnSpPr>
      <xdr:spPr bwMode="auto">
        <a:xfrm flipV="1">
          <a:off x="3606800" y="3117195"/>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157720</xdr:rowOff>
    </xdr:from>
    <xdr:to>
      <xdr:col>18</xdr:col>
      <xdr:colOff>177800</xdr:colOff>
      <xdr:row>18</xdr:row>
      <xdr:rowOff>12683</xdr:rowOff>
    </xdr:to>
    <xdr:cxnSp macro="">
      <xdr:nvCxnSpPr>
        <xdr:cNvPr id="58" name="直線コネクタ 57"/>
        <xdr:cNvCxnSpPr/>
      </xdr:nvCxnSpPr>
      <xdr:spPr bwMode="auto">
        <a:xfrm flipV="1">
          <a:off x="2908300" y="3119995"/>
          <a:ext cx="6985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51189</xdr:rowOff>
    </xdr:from>
    <xdr:to>
      <xdr:col>29</xdr:col>
      <xdr:colOff>177800</xdr:colOff>
      <xdr:row>17</xdr:row>
      <xdr:rowOff>152789</xdr:rowOff>
    </xdr:to>
    <xdr:sp macro="" textlink="">
      <xdr:nvSpPr>
        <xdr:cNvPr id="68" name="楕円 67"/>
        <xdr:cNvSpPr/>
      </xdr:nvSpPr>
      <xdr:spPr bwMode="auto">
        <a:xfrm>
          <a:off x="5600700" y="301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23266</xdr:rowOff>
    </xdr:from>
    <xdr:ext cx="762000" cy="259045"/>
    <xdr:sp macro="" textlink="">
      <xdr:nvSpPr>
        <xdr:cNvPr id="69" name="人口1人当たり決算額の推移該当値テキスト130"/>
        <xdr:cNvSpPr txBox="1"/>
      </xdr:nvSpPr>
      <xdr:spPr>
        <a:xfrm>
          <a:off x="5740400" y="298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57346</xdr:rowOff>
    </xdr:from>
    <xdr:to>
      <xdr:col>26</xdr:col>
      <xdr:colOff>101600</xdr:colOff>
      <xdr:row>17</xdr:row>
      <xdr:rowOff>158946</xdr:rowOff>
    </xdr:to>
    <xdr:sp macro="" textlink="">
      <xdr:nvSpPr>
        <xdr:cNvPr id="70" name="楕円 69"/>
        <xdr:cNvSpPr/>
      </xdr:nvSpPr>
      <xdr:spPr bwMode="auto">
        <a:xfrm>
          <a:off x="4953000" y="30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169123</xdr:rowOff>
    </xdr:from>
    <xdr:ext cx="736600" cy="259045"/>
    <xdr:sp macro="" textlink="">
      <xdr:nvSpPr>
        <xdr:cNvPr id="71" name="テキスト ボックス 70"/>
        <xdr:cNvSpPr txBox="1"/>
      </xdr:nvSpPr>
      <xdr:spPr>
        <a:xfrm>
          <a:off x="4622800" y="278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104120</xdr:rowOff>
    </xdr:from>
    <xdr:to>
      <xdr:col>22</xdr:col>
      <xdr:colOff>165100</xdr:colOff>
      <xdr:row>18</xdr:row>
      <xdr:rowOff>34270</xdr:rowOff>
    </xdr:to>
    <xdr:sp macro="" textlink="">
      <xdr:nvSpPr>
        <xdr:cNvPr id="72" name="楕円 71"/>
        <xdr:cNvSpPr/>
      </xdr:nvSpPr>
      <xdr:spPr bwMode="auto">
        <a:xfrm>
          <a:off x="42545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19047</xdr:rowOff>
    </xdr:from>
    <xdr:ext cx="762000" cy="259045"/>
    <xdr:sp macro="" textlink="">
      <xdr:nvSpPr>
        <xdr:cNvPr id="73" name="テキスト ボックス 72"/>
        <xdr:cNvSpPr txBox="1"/>
      </xdr:nvSpPr>
      <xdr:spPr>
        <a:xfrm>
          <a:off x="3924300" y="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106920</xdr:rowOff>
    </xdr:from>
    <xdr:to>
      <xdr:col>19</xdr:col>
      <xdr:colOff>38100</xdr:colOff>
      <xdr:row>18</xdr:row>
      <xdr:rowOff>37070</xdr:rowOff>
    </xdr:to>
    <xdr:sp macro="" textlink="">
      <xdr:nvSpPr>
        <xdr:cNvPr id="74" name="楕円 73"/>
        <xdr:cNvSpPr/>
      </xdr:nvSpPr>
      <xdr:spPr bwMode="auto">
        <a:xfrm>
          <a:off x="35560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21847</xdr:rowOff>
    </xdr:from>
    <xdr:ext cx="762000" cy="259045"/>
    <xdr:sp macro="" textlink="">
      <xdr:nvSpPr>
        <xdr:cNvPr id="75" name="テキスト ボックス 74"/>
        <xdr:cNvSpPr txBox="1"/>
      </xdr:nvSpPr>
      <xdr:spPr>
        <a:xfrm>
          <a:off x="3225800" y="31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133333</xdr:rowOff>
    </xdr:from>
    <xdr:to>
      <xdr:col>15</xdr:col>
      <xdr:colOff>101600</xdr:colOff>
      <xdr:row>18</xdr:row>
      <xdr:rowOff>63483</xdr:rowOff>
    </xdr:to>
    <xdr:sp macro="" textlink="">
      <xdr:nvSpPr>
        <xdr:cNvPr id="76" name="楕円 75"/>
        <xdr:cNvSpPr/>
      </xdr:nvSpPr>
      <xdr:spPr bwMode="auto">
        <a:xfrm>
          <a:off x="28575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48260</xdr:rowOff>
    </xdr:from>
    <xdr:ext cx="762000" cy="259045"/>
    <xdr:sp macro="" textlink="">
      <xdr:nvSpPr>
        <xdr:cNvPr id="77" name="テキスト ボックス 76"/>
        <xdr:cNvSpPr txBox="1"/>
      </xdr:nvSpPr>
      <xdr:spPr>
        <a:xfrm>
          <a:off x="2527300" y="31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288742</xdr:rowOff>
    </xdr:from>
    <xdr:to>
      <xdr:col>29</xdr:col>
      <xdr:colOff>127000</xdr:colOff>
      <xdr:row>34</xdr:row>
      <xdr:rowOff>310673</xdr:rowOff>
    </xdr:to>
    <xdr:cxnSp macro="">
      <xdr:nvCxnSpPr>
        <xdr:cNvPr id="110" name="直線コネクタ 109"/>
        <xdr:cNvCxnSpPr/>
      </xdr:nvCxnSpPr>
      <xdr:spPr bwMode="auto">
        <a:xfrm flipV="1">
          <a:off x="5003800" y="6556192"/>
          <a:ext cx="647700" cy="2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310673</xdr:rowOff>
    </xdr:from>
    <xdr:to>
      <xdr:col>26</xdr:col>
      <xdr:colOff>50800</xdr:colOff>
      <xdr:row>35</xdr:row>
      <xdr:rowOff>263863</xdr:rowOff>
    </xdr:to>
    <xdr:cxnSp macro="">
      <xdr:nvCxnSpPr>
        <xdr:cNvPr id="113" name="直線コネクタ 112"/>
        <xdr:cNvCxnSpPr/>
      </xdr:nvCxnSpPr>
      <xdr:spPr bwMode="auto">
        <a:xfrm flipV="1">
          <a:off x="4305300" y="6578123"/>
          <a:ext cx="698500" cy="29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258735</xdr:rowOff>
    </xdr:from>
    <xdr:to>
      <xdr:col>22</xdr:col>
      <xdr:colOff>114300</xdr:colOff>
      <xdr:row>35</xdr:row>
      <xdr:rowOff>263863</xdr:rowOff>
    </xdr:to>
    <xdr:cxnSp macro="">
      <xdr:nvCxnSpPr>
        <xdr:cNvPr id="116" name="直線コネクタ 115"/>
        <xdr:cNvCxnSpPr/>
      </xdr:nvCxnSpPr>
      <xdr:spPr bwMode="auto">
        <a:xfrm>
          <a:off x="3606800" y="6869085"/>
          <a:ext cx="698500" cy="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209502</xdr:rowOff>
    </xdr:from>
    <xdr:to>
      <xdr:col>18</xdr:col>
      <xdr:colOff>177800</xdr:colOff>
      <xdr:row>35</xdr:row>
      <xdr:rowOff>258735</xdr:rowOff>
    </xdr:to>
    <xdr:cxnSp macro="">
      <xdr:nvCxnSpPr>
        <xdr:cNvPr id="119" name="直線コネクタ 118"/>
        <xdr:cNvCxnSpPr/>
      </xdr:nvCxnSpPr>
      <xdr:spPr bwMode="auto">
        <a:xfrm>
          <a:off x="2908300" y="6819852"/>
          <a:ext cx="698500" cy="4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237942</xdr:rowOff>
    </xdr:from>
    <xdr:to>
      <xdr:col>29</xdr:col>
      <xdr:colOff>177800</xdr:colOff>
      <xdr:row>34</xdr:row>
      <xdr:rowOff>339542</xdr:rowOff>
    </xdr:to>
    <xdr:sp macro="" textlink="">
      <xdr:nvSpPr>
        <xdr:cNvPr id="129" name="楕円 128"/>
        <xdr:cNvSpPr/>
      </xdr:nvSpPr>
      <xdr:spPr bwMode="auto">
        <a:xfrm>
          <a:off x="5600700" y="65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83019</xdr:rowOff>
    </xdr:from>
    <xdr:ext cx="762000" cy="259045"/>
    <xdr:sp macro="" textlink="">
      <xdr:nvSpPr>
        <xdr:cNvPr id="130" name="人口1人当たり決算額の推移該当値テキスト445"/>
        <xdr:cNvSpPr txBox="1"/>
      </xdr:nvSpPr>
      <xdr:spPr>
        <a:xfrm>
          <a:off x="5740400" y="63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259873</xdr:rowOff>
    </xdr:from>
    <xdr:to>
      <xdr:col>26</xdr:col>
      <xdr:colOff>101600</xdr:colOff>
      <xdr:row>35</xdr:row>
      <xdr:rowOff>18573</xdr:rowOff>
    </xdr:to>
    <xdr:sp macro="" textlink="">
      <xdr:nvSpPr>
        <xdr:cNvPr id="131" name="楕円 130"/>
        <xdr:cNvSpPr/>
      </xdr:nvSpPr>
      <xdr:spPr bwMode="auto">
        <a:xfrm>
          <a:off x="4953000" y="652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28750</xdr:rowOff>
    </xdr:from>
    <xdr:ext cx="736600" cy="259045"/>
    <xdr:sp macro="" textlink="">
      <xdr:nvSpPr>
        <xdr:cNvPr id="132" name="テキスト ボックス 131"/>
        <xdr:cNvSpPr txBox="1"/>
      </xdr:nvSpPr>
      <xdr:spPr>
        <a:xfrm>
          <a:off x="4622800" y="6296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213063</xdr:rowOff>
    </xdr:from>
    <xdr:to>
      <xdr:col>22</xdr:col>
      <xdr:colOff>165100</xdr:colOff>
      <xdr:row>35</xdr:row>
      <xdr:rowOff>314663</xdr:rowOff>
    </xdr:to>
    <xdr:sp macro="" textlink="">
      <xdr:nvSpPr>
        <xdr:cNvPr id="133" name="楕円 132"/>
        <xdr:cNvSpPr/>
      </xdr:nvSpPr>
      <xdr:spPr bwMode="auto">
        <a:xfrm>
          <a:off x="4254500" y="68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299440</xdr:rowOff>
    </xdr:from>
    <xdr:ext cx="762000" cy="259045"/>
    <xdr:sp macro="" textlink="">
      <xdr:nvSpPr>
        <xdr:cNvPr id="134" name="テキスト ボックス 133"/>
        <xdr:cNvSpPr txBox="1"/>
      </xdr:nvSpPr>
      <xdr:spPr>
        <a:xfrm>
          <a:off x="3924300" y="690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207935</xdr:rowOff>
    </xdr:from>
    <xdr:to>
      <xdr:col>19</xdr:col>
      <xdr:colOff>38100</xdr:colOff>
      <xdr:row>35</xdr:row>
      <xdr:rowOff>309535</xdr:rowOff>
    </xdr:to>
    <xdr:sp macro="" textlink="">
      <xdr:nvSpPr>
        <xdr:cNvPr id="135" name="楕円 134"/>
        <xdr:cNvSpPr/>
      </xdr:nvSpPr>
      <xdr:spPr bwMode="auto">
        <a:xfrm>
          <a:off x="3556000" y="68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294312</xdr:rowOff>
    </xdr:from>
    <xdr:ext cx="762000" cy="259045"/>
    <xdr:sp macro="" textlink="">
      <xdr:nvSpPr>
        <xdr:cNvPr id="136" name="テキスト ボックス 135"/>
        <xdr:cNvSpPr txBox="1"/>
      </xdr:nvSpPr>
      <xdr:spPr>
        <a:xfrm>
          <a:off x="3225800" y="69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158702</xdr:rowOff>
    </xdr:from>
    <xdr:to>
      <xdr:col>15</xdr:col>
      <xdr:colOff>101600</xdr:colOff>
      <xdr:row>35</xdr:row>
      <xdr:rowOff>260302</xdr:rowOff>
    </xdr:to>
    <xdr:sp macro="" textlink="">
      <xdr:nvSpPr>
        <xdr:cNvPr id="137" name="楕円 136"/>
        <xdr:cNvSpPr/>
      </xdr:nvSpPr>
      <xdr:spPr bwMode="auto">
        <a:xfrm>
          <a:off x="2857500" y="676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270479</xdr:rowOff>
    </xdr:from>
    <xdr:ext cx="762000" cy="259045"/>
    <xdr:sp macro="" textlink="">
      <xdr:nvSpPr>
        <xdr:cNvPr id="138" name="テキスト ボックス 137"/>
        <xdr:cNvSpPr txBox="1"/>
      </xdr:nvSpPr>
      <xdr:spPr>
        <a:xfrm>
          <a:off x="2527300" y="653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114647</xdr:rowOff>
    </xdr:from>
    <xdr:to>
      <xdr:col>24</xdr:col>
      <xdr:colOff>63500</xdr:colOff>
      <xdr:row>36</xdr:row>
      <xdr:rowOff>132429</xdr:rowOff>
    </xdr:to>
    <xdr:cxnSp macro="">
      <xdr:nvCxnSpPr>
        <xdr:cNvPr id="60" name="直線コネクタ 59"/>
        <xdr:cNvCxnSpPr/>
      </xdr:nvCxnSpPr>
      <xdr:spPr>
        <a:xfrm flipV="1">
          <a:off x="3797300" y="6286847"/>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132429</xdr:rowOff>
    </xdr:from>
    <xdr:to>
      <xdr:col>19</xdr:col>
      <xdr:colOff>177800</xdr:colOff>
      <xdr:row>36</xdr:row>
      <xdr:rowOff>167631</xdr:rowOff>
    </xdr:to>
    <xdr:cxnSp macro="">
      <xdr:nvCxnSpPr>
        <xdr:cNvPr id="63" name="直線コネクタ 62"/>
        <xdr:cNvCxnSpPr/>
      </xdr:nvCxnSpPr>
      <xdr:spPr>
        <a:xfrm flipV="1">
          <a:off x="2908300" y="6304629"/>
          <a:ext cx="8890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167631</xdr:rowOff>
    </xdr:from>
    <xdr:to>
      <xdr:col>15</xdr:col>
      <xdr:colOff>50800</xdr:colOff>
      <xdr:row>36</xdr:row>
      <xdr:rowOff>168837</xdr:rowOff>
    </xdr:to>
    <xdr:cxnSp macro="">
      <xdr:nvCxnSpPr>
        <xdr:cNvPr id="66" name="直線コネクタ 65"/>
        <xdr:cNvCxnSpPr/>
      </xdr:nvCxnSpPr>
      <xdr:spPr>
        <a:xfrm flipV="1">
          <a:off x="2019300" y="633983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168837</xdr:rowOff>
    </xdr:from>
    <xdr:to>
      <xdr:col>10</xdr:col>
      <xdr:colOff>114300</xdr:colOff>
      <xdr:row>37</xdr:row>
      <xdr:rowOff>19929</xdr:rowOff>
    </xdr:to>
    <xdr:cxnSp macro="">
      <xdr:nvCxnSpPr>
        <xdr:cNvPr id="69" name="直線コネクタ 68"/>
        <xdr:cNvCxnSpPr/>
      </xdr:nvCxnSpPr>
      <xdr:spPr>
        <a:xfrm flipV="1">
          <a:off x="1130300" y="6341037"/>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63847</xdr:rowOff>
    </xdr:from>
    <xdr:to>
      <xdr:col>24</xdr:col>
      <xdr:colOff>114300</xdr:colOff>
      <xdr:row>36</xdr:row>
      <xdr:rowOff>165447</xdr:rowOff>
    </xdr:to>
    <xdr:sp macro="" textlink="">
      <xdr:nvSpPr>
        <xdr:cNvPr id="79" name="楕円 78"/>
        <xdr:cNvSpPr/>
      </xdr:nvSpPr>
      <xdr:spPr>
        <a:xfrm>
          <a:off x="4584700" y="62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86724</xdr:rowOff>
    </xdr:from>
    <xdr:ext cx="599010" cy="259045"/>
    <xdr:sp macro="" textlink="">
      <xdr:nvSpPr>
        <xdr:cNvPr id="80" name="人件費該当値テキスト"/>
        <xdr:cNvSpPr txBox="1"/>
      </xdr:nvSpPr>
      <xdr:spPr>
        <a:xfrm>
          <a:off x="4686300" y="60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81629</xdr:rowOff>
    </xdr:from>
    <xdr:to>
      <xdr:col>20</xdr:col>
      <xdr:colOff>38100</xdr:colOff>
      <xdr:row>37</xdr:row>
      <xdr:rowOff>11779</xdr:rowOff>
    </xdr:to>
    <xdr:sp macro="" textlink="">
      <xdr:nvSpPr>
        <xdr:cNvPr id="81" name="楕円 80"/>
        <xdr:cNvSpPr/>
      </xdr:nvSpPr>
      <xdr:spPr>
        <a:xfrm>
          <a:off x="3746500" y="62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28306</xdr:rowOff>
    </xdr:from>
    <xdr:ext cx="599010" cy="259045"/>
    <xdr:sp macro="" textlink="">
      <xdr:nvSpPr>
        <xdr:cNvPr id="82" name="テキスト ボックス 81"/>
        <xdr:cNvSpPr txBox="1"/>
      </xdr:nvSpPr>
      <xdr:spPr>
        <a:xfrm>
          <a:off x="3497795" y="60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116831</xdr:rowOff>
    </xdr:from>
    <xdr:to>
      <xdr:col>15</xdr:col>
      <xdr:colOff>101600</xdr:colOff>
      <xdr:row>37</xdr:row>
      <xdr:rowOff>46981</xdr:rowOff>
    </xdr:to>
    <xdr:sp macro="" textlink="">
      <xdr:nvSpPr>
        <xdr:cNvPr id="83" name="楕円 82"/>
        <xdr:cNvSpPr/>
      </xdr:nvSpPr>
      <xdr:spPr>
        <a:xfrm>
          <a:off x="2857500" y="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63508</xdr:rowOff>
    </xdr:from>
    <xdr:ext cx="599010" cy="259045"/>
    <xdr:sp macro="" textlink="">
      <xdr:nvSpPr>
        <xdr:cNvPr id="84" name="テキスト ボックス 83"/>
        <xdr:cNvSpPr txBox="1"/>
      </xdr:nvSpPr>
      <xdr:spPr>
        <a:xfrm>
          <a:off x="2608795" y="60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118037</xdr:rowOff>
    </xdr:from>
    <xdr:to>
      <xdr:col>10</xdr:col>
      <xdr:colOff>165100</xdr:colOff>
      <xdr:row>37</xdr:row>
      <xdr:rowOff>48187</xdr:rowOff>
    </xdr:to>
    <xdr:sp macro="" textlink="">
      <xdr:nvSpPr>
        <xdr:cNvPr id="85" name="楕円 84"/>
        <xdr:cNvSpPr/>
      </xdr:nvSpPr>
      <xdr:spPr>
        <a:xfrm>
          <a:off x="1968500" y="62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64714</xdr:rowOff>
    </xdr:from>
    <xdr:ext cx="599010" cy="259045"/>
    <xdr:sp macro="" textlink="">
      <xdr:nvSpPr>
        <xdr:cNvPr id="86" name="テキスト ボックス 85"/>
        <xdr:cNvSpPr txBox="1"/>
      </xdr:nvSpPr>
      <xdr:spPr>
        <a:xfrm>
          <a:off x="1719795" y="60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140579</xdr:rowOff>
    </xdr:from>
    <xdr:to>
      <xdr:col>6</xdr:col>
      <xdr:colOff>38100</xdr:colOff>
      <xdr:row>37</xdr:row>
      <xdr:rowOff>70729</xdr:rowOff>
    </xdr:to>
    <xdr:sp macro="" textlink="">
      <xdr:nvSpPr>
        <xdr:cNvPr id="87" name="楕円 86"/>
        <xdr:cNvSpPr/>
      </xdr:nvSpPr>
      <xdr:spPr>
        <a:xfrm>
          <a:off x="1079500" y="63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87256</xdr:rowOff>
    </xdr:from>
    <xdr:ext cx="599010" cy="259045"/>
    <xdr:sp macro="" textlink="">
      <xdr:nvSpPr>
        <xdr:cNvPr id="88" name="テキスト ボックス 87"/>
        <xdr:cNvSpPr txBox="1"/>
      </xdr:nvSpPr>
      <xdr:spPr>
        <a:xfrm>
          <a:off x="830795" y="608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80476</xdr:rowOff>
    </xdr:from>
    <xdr:to>
      <xdr:col>24</xdr:col>
      <xdr:colOff>63500</xdr:colOff>
      <xdr:row>56</xdr:row>
      <xdr:rowOff>124048</xdr:rowOff>
    </xdr:to>
    <xdr:cxnSp macro="">
      <xdr:nvCxnSpPr>
        <xdr:cNvPr id="117" name="直線コネクタ 116"/>
        <xdr:cNvCxnSpPr/>
      </xdr:nvCxnSpPr>
      <xdr:spPr>
        <a:xfrm>
          <a:off x="3797300" y="9681676"/>
          <a:ext cx="838200" cy="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80476</xdr:rowOff>
    </xdr:from>
    <xdr:to>
      <xdr:col>19</xdr:col>
      <xdr:colOff>177800</xdr:colOff>
      <xdr:row>57</xdr:row>
      <xdr:rowOff>16420</xdr:rowOff>
    </xdr:to>
    <xdr:cxnSp macro="">
      <xdr:nvCxnSpPr>
        <xdr:cNvPr id="120" name="直線コネクタ 119"/>
        <xdr:cNvCxnSpPr/>
      </xdr:nvCxnSpPr>
      <xdr:spPr>
        <a:xfrm flipV="1">
          <a:off x="2908300" y="9681676"/>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16420</xdr:rowOff>
    </xdr:from>
    <xdr:to>
      <xdr:col>15</xdr:col>
      <xdr:colOff>50800</xdr:colOff>
      <xdr:row>57</xdr:row>
      <xdr:rowOff>28598</xdr:rowOff>
    </xdr:to>
    <xdr:cxnSp macro="">
      <xdr:nvCxnSpPr>
        <xdr:cNvPr id="123" name="直線コネクタ 122"/>
        <xdr:cNvCxnSpPr/>
      </xdr:nvCxnSpPr>
      <xdr:spPr>
        <a:xfrm flipV="1">
          <a:off x="2019300" y="9789070"/>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28598</xdr:rowOff>
    </xdr:from>
    <xdr:to>
      <xdr:col>10</xdr:col>
      <xdr:colOff>114300</xdr:colOff>
      <xdr:row>57</xdr:row>
      <xdr:rowOff>79041</xdr:rowOff>
    </xdr:to>
    <xdr:cxnSp macro="">
      <xdr:nvCxnSpPr>
        <xdr:cNvPr id="126" name="直線コネクタ 125"/>
        <xdr:cNvCxnSpPr/>
      </xdr:nvCxnSpPr>
      <xdr:spPr>
        <a:xfrm flipV="1">
          <a:off x="1130300" y="9801248"/>
          <a:ext cx="889000" cy="5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73248</xdr:rowOff>
    </xdr:from>
    <xdr:to>
      <xdr:col>24</xdr:col>
      <xdr:colOff>114300</xdr:colOff>
      <xdr:row>57</xdr:row>
      <xdr:rowOff>3398</xdr:rowOff>
    </xdr:to>
    <xdr:sp macro="" textlink="">
      <xdr:nvSpPr>
        <xdr:cNvPr id="136" name="楕円 135"/>
        <xdr:cNvSpPr/>
      </xdr:nvSpPr>
      <xdr:spPr>
        <a:xfrm>
          <a:off x="4584700" y="96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96125</xdr:rowOff>
    </xdr:from>
    <xdr:ext cx="599010" cy="259045"/>
    <xdr:sp macro="" textlink="">
      <xdr:nvSpPr>
        <xdr:cNvPr id="137" name="物件費該当値テキスト"/>
        <xdr:cNvSpPr txBox="1"/>
      </xdr:nvSpPr>
      <xdr:spPr>
        <a:xfrm>
          <a:off x="4686300" y="95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29676</xdr:rowOff>
    </xdr:from>
    <xdr:to>
      <xdr:col>20</xdr:col>
      <xdr:colOff>38100</xdr:colOff>
      <xdr:row>56</xdr:row>
      <xdr:rowOff>131276</xdr:rowOff>
    </xdr:to>
    <xdr:sp macro="" textlink="">
      <xdr:nvSpPr>
        <xdr:cNvPr id="138" name="楕円 137"/>
        <xdr:cNvSpPr/>
      </xdr:nvSpPr>
      <xdr:spPr>
        <a:xfrm>
          <a:off x="3746500" y="96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147803</xdr:rowOff>
    </xdr:from>
    <xdr:ext cx="599010" cy="259045"/>
    <xdr:sp macro="" textlink="">
      <xdr:nvSpPr>
        <xdr:cNvPr id="139" name="テキスト ボックス 138"/>
        <xdr:cNvSpPr txBox="1"/>
      </xdr:nvSpPr>
      <xdr:spPr>
        <a:xfrm>
          <a:off x="3497795" y="940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137070</xdr:rowOff>
    </xdr:from>
    <xdr:to>
      <xdr:col>15</xdr:col>
      <xdr:colOff>101600</xdr:colOff>
      <xdr:row>57</xdr:row>
      <xdr:rowOff>67220</xdr:rowOff>
    </xdr:to>
    <xdr:sp macro="" textlink="">
      <xdr:nvSpPr>
        <xdr:cNvPr id="140" name="楕円 139"/>
        <xdr:cNvSpPr/>
      </xdr:nvSpPr>
      <xdr:spPr>
        <a:xfrm>
          <a:off x="2857500" y="97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58347</xdr:rowOff>
    </xdr:from>
    <xdr:ext cx="599010" cy="259045"/>
    <xdr:sp macro="" textlink="">
      <xdr:nvSpPr>
        <xdr:cNvPr id="141" name="テキスト ボックス 140"/>
        <xdr:cNvSpPr txBox="1"/>
      </xdr:nvSpPr>
      <xdr:spPr>
        <a:xfrm>
          <a:off x="2608795" y="983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149248</xdr:rowOff>
    </xdr:from>
    <xdr:to>
      <xdr:col>10</xdr:col>
      <xdr:colOff>165100</xdr:colOff>
      <xdr:row>57</xdr:row>
      <xdr:rowOff>79398</xdr:rowOff>
    </xdr:to>
    <xdr:sp macro="" textlink="">
      <xdr:nvSpPr>
        <xdr:cNvPr id="142" name="楕円 141"/>
        <xdr:cNvSpPr/>
      </xdr:nvSpPr>
      <xdr:spPr>
        <a:xfrm>
          <a:off x="1968500" y="97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70525</xdr:rowOff>
    </xdr:from>
    <xdr:ext cx="599010" cy="259045"/>
    <xdr:sp macro="" textlink="">
      <xdr:nvSpPr>
        <xdr:cNvPr id="143" name="テキスト ボックス 142"/>
        <xdr:cNvSpPr txBox="1"/>
      </xdr:nvSpPr>
      <xdr:spPr>
        <a:xfrm>
          <a:off x="1719795" y="984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28241</xdr:rowOff>
    </xdr:from>
    <xdr:to>
      <xdr:col>6</xdr:col>
      <xdr:colOff>38100</xdr:colOff>
      <xdr:row>57</xdr:row>
      <xdr:rowOff>129841</xdr:rowOff>
    </xdr:to>
    <xdr:sp macro="" textlink="">
      <xdr:nvSpPr>
        <xdr:cNvPr id="144" name="楕円 143"/>
        <xdr:cNvSpPr/>
      </xdr:nvSpPr>
      <xdr:spPr>
        <a:xfrm>
          <a:off x="1079500" y="98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120968</xdr:rowOff>
    </xdr:from>
    <xdr:ext cx="599010" cy="259045"/>
    <xdr:sp macro="" textlink="">
      <xdr:nvSpPr>
        <xdr:cNvPr id="145" name="テキスト ボックス 144"/>
        <xdr:cNvSpPr txBox="1"/>
      </xdr:nvSpPr>
      <xdr:spPr>
        <a:xfrm>
          <a:off x="830795" y="989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138526</xdr:rowOff>
    </xdr:from>
    <xdr:to>
      <xdr:col>24</xdr:col>
      <xdr:colOff>63500</xdr:colOff>
      <xdr:row>78</xdr:row>
      <xdr:rowOff>158648</xdr:rowOff>
    </xdr:to>
    <xdr:cxnSp macro="">
      <xdr:nvCxnSpPr>
        <xdr:cNvPr id="174" name="直線コネクタ 173"/>
        <xdr:cNvCxnSpPr/>
      </xdr:nvCxnSpPr>
      <xdr:spPr>
        <a:xfrm flipV="1">
          <a:off x="3797300" y="13511626"/>
          <a:ext cx="8382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145244</xdr:rowOff>
    </xdr:from>
    <xdr:to>
      <xdr:col>19</xdr:col>
      <xdr:colOff>177800</xdr:colOff>
      <xdr:row>78</xdr:row>
      <xdr:rowOff>158648</xdr:rowOff>
    </xdr:to>
    <xdr:cxnSp macro="">
      <xdr:nvCxnSpPr>
        <xdr:cNvPr id="177" name="直線コネクタ 176"/>
        <xdr:cNvCxnSpPr/>
      </xdr:nvCxnSpPr>
      <xdr:spPr>
        <a:xfrm>
          <a:off x="2908300" y="13518344"/>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145244</xdr:rowOff>
    </xdr:from>
    <xdr:to>
      <xdr:col>15</xdr:col>
      <xdr:colOff>50800</xdr:colOff>
      <xdr:row>78</xdr:row>
      <xdr:rowOff>154068</xdr:rowOff>
    </xdr:to>
    <xdr:cxnSp macro="">
      <xdr:nvCxnSpPr>
        <xdr:cNvPr id="180" name="直線コネクタ 179"/>
        <xdr:cNvCxnSpPr/>
      </xdr:nvCxnSpPr>
      <xdr:spPr>
        <a:xfrm flipV="1">
          <a:off x="2019300" y="13518344"/>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154068</xdr:rowOff>
    </xdr:from>
    <xdr:to>
      <xdr:col>10</xdr:col>
      <xdr:colOff>114300</xdr:colOff>
      <xdr:row>78</xdr:row>
      <xdr:rowOff>162232</xdr:rowOff>
    </xdr:to>
    <xdr:cxnSp macro="">
      <xdr:nvCxnSpPr>
        <xdr:cNvPr id="183" name="直線コネクタ 182"/>
        <xdr:cNvCxnSpPr/>
      </xdr:nvCxnSpPr>
      <xdr:spPr>
        <a:xfrm flipV="1">
          <a:off x="1130300" y="1352716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87726</xdr:rowOff>
    </xdr:from>
    <xdr:to>
      <xdr:col>24</xdr:col>
      <xdr:colOff>114300</xdr:colOff>
      <xdr:row>79</xdr:row>
      <xdr:rowOff>17876</xdr:rowOff>
    </xdr:to>
    <xdr:sp macro="" textlink="">
      <xdr:nvSpPr>
        <xdr:cNvPr id="193" name="楕円 192"/>
        <xdr:cNvSpPr/>
      </xdr:nvSpPr>
      <xdr:spPr>
        <a:xfrm>
          <a:off x="4584700" y="13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107848</xdr:rowOff>
    </xdr:from>
    <xdr:to>
      <xdr:col>20</xdr:col>
      <xdr:colOff>38100</xdr:colOff>
      <xdr:row>79</xdr:row>
      <xdr:rowOff>37998</xdr:rowOff>
    </xdr:to>
    <xdr:sp macro="" textlink="">
      <xdr:nvSpPr>
        <xdr:cNvPr id="195" name="楕円 194"/>
        <xdr:cNvSpPr/>
      </xdr:nvSpPr>
      <xdr:spPr>
        <a:xfrm>
          <a:off x="3746500" y="134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29125</xdr:rowOff>
    </xdr:from>
    <xdr:ext cx="534377" cy="259045"/>
    <xdr:sp macro="" textlink="">
      <xdr:nvSpPr>
        <xdr:cNvPr id="196" name="テキスト ボックス 195"/>
        <xdr:cNvSpPr txBox="1"/>
      </xdr:nvSpPr>
      <xdr:spPr>
        <a:xfrm>
          <a:off x="3530111" y="135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94444</xdr:rowOff>
    </xdr:from>
    <xdr:to>
      <xdr:col>15</xdr:col>
      <xdr:colOff>101600</xdr:colOff>
      <xdr:row>79</xdr:row>
      <xdr:rowOff>24594</xdr:rowOff>
    </xdr:to>
    <xdr:sp macro="" textlink="">
      <xdr:nvSpPr>
        <xdr:cNvPr id="197" name="楕円 196"/>
        <xdr:cNvSpPr/>
      </xdr:nvSpPr>
      <xdr:spPr>
        <a:xfrm>
          <a:off x="2857500" y="134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15721</xdr:rowOff>
    </xdr:from>
    <xdr:ext cx="534377" cy="259045"/>
    <xdr:sp macro="" textlink="">
      <xdr:nvSpPr>
        <xdr:cNvPr id="198" name="テキスト ボックス 197"/>
        <xdr:cNvSpPr txBox="1"/>
      </xdr:nvSpPr>
      <xdr:spPr>
        <a:xfrm>
          <a:off x="2641111" y="135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103268</xdr:rowOff>
    </xdr:from>
    <xdr:to>
      <xdr:col>10</xdr:col>
      <xdr:colOff>165100</xdr:colOff>
      <xdr:row>79</xdr:row>
      <xdr:rowOff>33418</xdr:rowOff>
    </xdr:to>
    <xdr:sp macro="" textlink="">
      <xdr:nvSpPr>
        <xdr:cNvPr id="199" name="楕円 198"/>
        <xdr:cNvSpPr/>
      </xdr:nvSpPr>
      <xdr:spPr>
        <a:xfrm>
          <a:off x="1968500" y="13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24545</xdr:rowOff>
    </xdr:from>
    <xdr:ext cx="534377" cy="259045"/>
    <xdr:sp macro="" textlink="">
      <xdr:nvSpPr>
        <xdr:cNvPr id="200" name="テキスト ボックス 199"/>
        <xdr:cNvSpPr txBox="1"/>
      </xdr:nvSpPr>
      <xdr:spPr>
        <a:xfrm>
          <a:off x="1752111" y="135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111432</xdr:rowOff>
    </xdr:from>
    <xdr:to>
      <xdr:col>6</xdr:col>
      <xdr:colOff>38100</xdr:colOff>
      <xdr:row>79</xdr:row>
      <xdr:rowOff>41582</xdr:rowOff>
    </xdr:to>
    <xdr:sp macro="" textlink="">
      <xdr:nvSpPr>
        <xdr:cNvPr id="201" name="楕円 200"/>
        <xdr:cNvSpPr/>
      </xdr:nvSpPr>
      <xdr:spPr>
        <a:xfrm>
          <a:off x="1079500" y="134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32709</xdr:rowOff>
    </xdr:from>
    <xdr:ext cx="534377" cy="259045"/>
    <xdr:sp macro="" textlink="">
      <xdr:nvSpPr>
        <xdr:cNvPr id="202" name="テキスト ボックス 201"/>
        <xdr:cNvSpPr txBox="1"/>
      </xdr:nvSpPr>
      <xdr:spPr>
        <a:xfrm>
          <a:off x="863111" y="135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155169</xdr:rowOff>
    </xdr:from>
    <xdr:to>
      <xdr:col>24</xdr:col>
      <xdr:colOff>63500</xdr:colOff>
      <xdr:row>95</xdr:row>
      <xdr:rowOff>5218</xdr:rowOff>
    </xdr:to>
    <xdr:cxnSp macro="">
      <xdr:nvCxnSpPr>
        <xdr:cNvPr id="233" name="直線コネクタ 232"/>
        <xdr:cNvCxnSpPr/>
      </xdr:nvCxnSpPr>
      <xdr:spPr>
        <a:xfrm>
          <a:off x="3797300" y="16271469"/>
          <a:ext cx="8382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145458</xdr:rowOff>
    </xdr:from>
    <xdr:to>
      <xdr:col>19</xdr:col>
      <xdr:colOff>177800</xdr:colOff>
      <xdr:row>94</xdr:row>
      <xdr:rowOff>155169</xdr:rowOff>
    </xdr:to>
    <xdr:cxnSp macro="">
      <xdr:nvCxnSpPr>
        <xdr:cNvPr id="236" name="直線コネクタ 235"/>
        <xdr:cNvCxnSpPr/>
      </xdr:nvCxnSpPr>
      <xdr:spPr>
        <a:xfrm>
          <a:off x="2908300" y="16261758"/>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134855</xdr:rowOff>
    </xdr:from>
    <xdr:to>
      <xdr:col>15</xdr:col>
      <xdr:colOff>50800</xdr:colOff>
      <xdr:row>94</xdr:row>
      <xdr:rowOff>145458</xdr:rowOff>
    </xdr:to>
    <xdr:cxnSp macro="">
      <xdr:nvCxnSpPr>
        <xdr:cNvPr id="239" name="直線コネクタ 238"/>
        <xdr:cNvCxnSpPr/>
      </xdr:nvCxnSpPr>
      <xdr:spPr>
        <a:xfrm>
          <a:off x="2019300" y="16251155"/>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134855</xdr:rowOff>
    </xdr:from>
    <xdr:to>
      <xdr:col>10</xdr:col>
      <xdr:colOff>114300</xdr:colOff>
      <xdr:row>95</xdr:row>
      <xdr:rowOff>44734</xdr:rowOff>
    </xdr:to>
    <xdr:cxnSp macro="">
      <xdr:nvCxnSpPr>
        <xdr:cNvPr id="242" name="直線コネクタ 241"/>
        <xdr:cNvCxnSpPr/>
      </xdr:nvCxnSpPr>
      <xdr:spPr>
        <a:xfrm flipV="1">
          <a:off x="1130300" y="16251155"/>
          <a:ext cx="889000" cy="8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125868</xdr:rowOff>
    </xdr:from>
    <xdr:to>
      <xdr:col>24</xdr:col>
      <xdr:colOff>114300</xdr:colOff>
      <xdr:row>95</xdr:row>
      <xdr:rowOff>56018</xdr:rowOff>
    </xdr:to>
    <xdr:sp macro="" textlink="">
      <xdr:nvSpPr>
        <xdr:cNvPr id="252" name="楕円 251"/>
        <xdr:cNvSpPr/>
      </xdr:nvSpPr>
      <xdr:spPr>
        <a:xfrm>
          <a:off x="4584700" y="162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104295</xdr:rowOff>
    </xdr:from>
    <xdr:ext cx="534377" cy="259045"/>
    <xdr:sp macro="" textlink="">
      <xdr:nvSpPr>
        <xdr:cNvPr id="253" name="扶助費該当値テキスト"/>
        <xdr:cNvSpPr txBox="1"/>
      </xdr:nvSpPr>
      <xdr:spPr>
        <a:xfrm>
          <a:off x="4686300" y="1622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104369</xdr:rowOff>
    </xdr:from>
    <xdr:to>
      <xdr:col>20</xdr:col>
      <xdr:colOff>38100</xdr:colOff>
      <xdr:row>95</xdr:row>
      <xdr:rowOff>34519</xdr:rowOff>
    </xdr:to>
    <xdr:sp macro="" textlink="">
      <xdr:nvSpPr>
        <xdr:cNvPr id="254" name="楕円 253"/>
        <xdr:cNvSpPr/>
      </xdr:nvSpPr>
      <xdr:spPr>
        <a:xfrm>
          <a:off x="3746500" y="162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51046</xdr:rowOff>
    </xdr:from>
    <xdr:ext cx="534377" cy="259045"/>
    <xdr:sp macro="" textlink="">
      <xdr:nvSpPr>
        <xdr:cNvPr id="255" name="テキスト ボックス 254"/>
        <xdr:cNvSpPr txBox="1"/>
      </xdr:nvSpPr>
      <xdr:spPr>
        <a:xfrm>
          <a:off x="3530111" y="159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94658</xdr:rowOff>
    </xdr:from>
    <xdr:to>
      <xdr:col>15</xdr:col>
      <xdr:colOff>101600</xdr:colOff>
      <xdr:row>95</xdr:row>
      <xdr:rowOff>24808</xdr:rowOff>
    </xdr:to>
    <xdr:sp macro="" textlink="">
      <xdr:nvSpPr>
        <xdr:cNvPr id="256" name="楕円 255"/>
        <xdr:cNvSpPr/>
      </xdr:nvSpPr>
      <xdr:spPr>
        <a:xfrm>
          <a:off x="2857500" y="162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41335</xdr:rowOff>
    </xdr:from>
    <xdr:ext cx="534377" cy="259045"/>
    <xdr:sp macro="" textlink="">
      <xdr:nvSpPr>
        <xdr:cNvPr id="257" name="テキスト ボックス 256"/>
        <xdr:cNvSpPr txBox="1"/>
      </xdr:nvSpPr>
      <xdr:spPr>
        <a:xfrm>
          <a:off x="2641111" y="15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84055</xdr:rowOff>
    </xdr:from>
    <xdr:to>
      <xdr:col>10</xdr:col>
      <xdr:colOff>165100</xdr:colOff>
      <xdr:row>95</xdr:row>
      <xdr:rowOff>14205</xdr:rowOff>
    </xdr:to>
    <xdr:sp macro="" textlink="">
      <xdr:nvSpPr>
        <xdr:cNvPr id="258" name="楕円 257"/>
        <xdr:cNvSpPr/>
      </xdr:nvSpPr>
      <xdr:spPr>
        <a:xfrm>
          <a:off x="1968500" y="162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30732</xdr:rowOff>
    </xdr:from>
    <xdr:ext cx="534377" cy="259045"/>
    <xdr:sp macro="" textlink="">
      <xdr:nvSpPr>
        <xdr:cNvPr id="259" name="テキスト ボックス 258"/>
        <xdr:cNvSpPr txBox="1"/>
      </xdr:nvSpPr>
      <xdr:spPr>
        <a:xfrm>
          <a:off x="1752111" y="159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165384</xdr:rowOff>
    </xdr:from>
    <xdr:to>
      <xdr:col>6</xdr:col>
      <xdr:colOff>38100</xdr:colOff>
      <xdr:row>95</xdr:row>
      <xdr:rowOff>95534</xdr:rowOff>
    </xdr:to>
    <xdr:sp macro="" textlink="">
      <xdr:nvSpPr>
        <xdr:cNvPr id="260" name="楕円 259"/>
        <xdr:cNvSpPr/>
      </xdr:nvSpPr>
      <xdr:spPr>
        <a:xfrm>
          <a:off x="1079500" y="16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86661</xdr:rowOff>
    </xdr:from>
    <xdr:ext cx="534377" cy="259045"/>
    <xdr:sp macro="" textlink="">
      <xdr:nvSpPr>
        <xdr:cNvPr id="261" name="テキスト ボックス 260"/>
        <xdr:cNvSpPr txBox="1"/>
      </xdr:nvSpPr>
      <xdr:spPr>
        <a:xfrm>
          <a:off x="863111" y="1637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32002</xdr:rowOff>
    </xdr:from>
    <xdr:to>
      <xdr:col>55</xdr:col>
      <xdr:colOff>0</xdr:colOff>
      <xdr:row>39</xdr:row>
      <xdr:rowOff>6833</xdr:rowOff>
    </xdr:to>
    <xdr:cxnSp macro="">
      <xdr:nvCxnSpPr>
        <xdr:cNvPr id="289" name="直線コネクタ 288"/>
        <xdr:cNvCxnSpPr/>
      </xdr:nvCxnSpPr>
      <xdr:spPr>
        <a:xfrm flipV="1">
          <a:off x="9639300" y="6375652"/>
          <a:ext cx="838200" cy="3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6833</xdr:rowOff>
    </xdr:from>
    <xdr:to>
      <xdr:col>50</xdr:col>
      <xdr:colOff>114300</xdr:colOff>
      <xdr:row>39</xdr:row>
      <xdr:rowOff>13723</xdr:rowOff>
    </xdr:to>
    <xdr:cxnSp macro="">
      <xdr:nvCxnSpPr>
        <xdr:cNvPr id="292" name="直線コネクタ 291"/>
        <xdr:cNvCxnSpPr/>
      </xdr:nvCxnSpPr>
      <xdr:spPr>
        <a:xfrm flipV="1">
          <a:off x="8750300" y="66933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141119</xdr:rowOff>
    </xdr:from>
    <xdr:to>
      <xdr:col>45</xdr:col>
      <xdr:colOff>177800</xdr:colOff>
      <xdr:row>39</xdr:row>
      <xdr:rowOff>13723</xdr:rowOff>
    </xdr:to>
    <xdr:cxnSp macro="">
      <xdr:nvCxnSpPr>
        <xdr:cNvPr id="295" name="直線コネクタ 294"/>
        <xdr:cNvCxnSpPr/>
      </xdr:nvCxnSpPr>
      <xdr:spPr>
        <a:xfrm>
          <a:off x="7861300" y="6656219"/>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141119</xdr:rowOff>
    </xdr:from>
    <xdr:to>
      <xdr:col>41</xdr:col>
      <xdr:colOff>50800</xdr:colOff>
      <xdr:row>39</xdr:row>
      <xdr:rowOff>39941</xdr:rowOff>
    </xdr:to>
    <xdr:cxnSp macro="">
      <xdr:nvCxnSpPr>
        <xdr:cNvPr id="298" name="直線コネクタ 297"/>
        <xdr:cNvCxnSpPr/>
      </xdr:nvCxnSpPr>
      <xdr:spPr>
        <a:xfrm flipV="1">
          <a:off x="6972300" y="6656219"/>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152652</xdr:rowOff>
    </xdr:from>
    <xdr:to>
      <xdr:col>55</xdr:col>
      <xdr:colOff>50800</xdr:colOff>
      <xdr:row>37</xdr:row>
      <xdr:rowOff>82802</xdr:rowOff>
    </xdr:to>
    <xdr:sp macro="" textlink="">
      <xdr:nvSpPr>
        <xdr:cNvPr id="308" name="楕円 307"/>
        <xdr:cNvSpPr/>
      </xdr:nvSpPr>
      <xdr:spPr>
        <a:xfrm>
          <a:off x="10426700" y="63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131079</xdr:rowOff>
    </xdr:from>
    <xdr:ext cx="599010" cy="259045"/>
    <xdr:sp macro="" textlink="">
      <xdr:nvSpPr>
        <xdr:cNvPr id="309" name="補助費等該当値テキスト"/>
        <xdr:cNvSpPr txBox="1"/>
      </xdr:nvSpPr>
      <xdr:spPr>
        <a:xfrm>
          <a:off x="10528300" y="630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127483</xdr:rowOff>
    </xdr:from>
    <xdr:to>
      <xdr:col>50</xdr:col>
      <xdr:colOff>165100</xdr:colOff>
      <xdr:row>39</xdr:row>
      <xdr:rowOff>57633</xdr:rowOff>
    </xdr:to>
    <xdr:sp macro="" textlink="">
      <xdr:nvSpPr>
        <xdr:cNvPr id="310" name="楕円 309"/>
        <xdr:cNvSpPr/>
      </xdr:nvSpPr>
      <xdr:spPr>
        <a:xfrm>
          <a:off x="9588500" y="66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48760</xdr:rowOff>
    </xdr:from>
    <xdr:ext cx="599010" cy="259045"/>
    <xdr:sp macro="" textlink="">
      <xdr:nvSpPr>
        <xdr:cNvPr id="311" name="テキスト ボックス 310"/>
        <xdr:cNvSpPr txBox="1"/>
      </xdr:nvSpPr>
      <xdr:spPr>
        <a:xfrm>
          <a:off x="9339795" y="67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134373</xdr:rowOff>
    </xdr:from>
    <xdr:to>
      <xdr:col>46</xdr:col>
      <xdr:colOff>38100</xdr:colOff>
      <xdr:row>39</xdr:row>
      <xdr:rowOff>64523</xdr:rowOff>
    </xdr:to>
    <xdr:sp macro="" textlink="">
      <xdr:nvSpPr>
        <xdr:cNvPr id="312" name="楕円 311"/>
        <xdr:cNvSpPr/>
      </xdr:nvSpPr>
      <xdr:spPr>
        <a:xfrm>
          <a:off x="8699500" y="66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55650</xdr:rowOff>
    </xdr:from>
    <xdr:ext cx="599010" cy="259045"/>
    <xdr:sp macro="" textlink="">
      <xdr:nvSpPr>
        <xdr:cNvPr id="313" name="テキスト ボックス 312"/>
        <xdr:cNvSpPr txBox="1"/>
      </xdr:nvSpPr>
      <xdr:spPr>
        <a:xfrm>
          <a:off x="8450795" y="67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90319</xdr:rowOff>
    </xdr:from>
    <xdr:to>
      <xdr:col>41</xdr:col>
      <xdr:colOff>101600</xdr:colOff>
      <xdr:row>39</xdr:row>
      <xdr:rowOff>20469</xdr:rowOff>
    </xdr:to>
    <xdr:sp macro="" textlink="">
      <xdr:nvSpPr>
        <xdr:cNvPr id="314" name="楕円 313"/>
        <xdr:cNvSpPr/>
      </xdr:nvSpPr>
      <xdr:spPr>
        <a:xfrm>
          <a:off x="7810500" y="66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36997</xdr:rowOff>
    </xdr:from>
    <xdr:ext cx="599010" cy="259045"/>
    <xdr:sp macro="" textlink="">
      <xdr:nvSpPr>
        <xdr:cNvPr id="315" name="テキスト ボックス 314"/>
        <xdr:cNvSpPr txBox="1"/>
      </xdr:nvSpPr>
      <xdr:spPr>
        <a:xfrm>
          <a:off x="7561795" y="638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160591</xdr:rowOff>
    </xdr:from>
    <xdr:to>
      <xdr:col>36</xdr:col>
      <xdr:colOff>165100</xdr:colOff>
      <xdr:row>39</xdr:row>
      <xdr:rowOff>90741</xdr:rowOff>
    </xdr:to>
    <xdr:sp macro="" textlink="">
      <xdr:nvSpPr>
        <xdr:cNvPr id="316" name="楕円 315"/>
        <xdr:cNvSpPr/>
      </xdr:nvSpPr>
      <xdr:spPr>
        <a:xfrm>
          <a:off x="6921500" y="66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81868</xdr:rowOff>
    </xdr:from>
    <xdr:ext cx="599010" cy="259045"/>
    <xdr:sp macro="" textlink="">
      <xdr:nvSpPr>
        <xdr:cNvPr id="317" name="テキスト ボックス 316"/>
        <xdr:cNvSpPr txBox="1"/>
      </xdr:nvSpPr>
      <xdr:spPr>
        <a:xfrm>
          <a:off x="6672795" y="676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48206</xdr:rowOff>
    </xdr:from>
    <xdr:to>
      <xdr:col>55</xdr:col>
      <xdr:colOff>0</xdr:colOff>
      <xdr:row>58</xdr:row>
      <xdr:rowOff>113535</xdr:rowOff>
    </xdr:to>
    <xdr:cxnSp macro="">
      <xdr:nvCxnSpPr>
        <xdr:cNvPr id="346" name="直線コネクタ 345"/>
        <xdr:cNvCxnSpPr/>
      </xdr:nvCxnSpPr>
      <xdr:spPr>
        <a:xfrm>
          <a:off x="9639300" y="9992306"/>
          <a:ext cx="8382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48206</xdr:rowOff>
    </xdr:from>
    <xdr:to>
      <xdr:col>50</xdr:col>
      <xdr:colOff>114300</xdr:colOff>
      <xdr:row>58</xdr:row>
      <xdr:rowOff>100892</xdr:rowOff>
    </xdr:to>
    <xdr:cxnSp macro="">
      <xdr:nvCxnSpPr>
        <xdr:cNvPr id="349" name="直線コネクタ 348"/>
        <xdr:cNvCxnSpPr/>
      </xdr:nvCxnSpPr>
      <xdr:spPr>
        <a:xfrm flipV="1">
          <a:off x="8750300" y="9992306"/>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33367</xdr:rowOff>
    </xdr:from>
    <xdr:to>
      <xdr:col>45</xdr:col>
      <xdr:colOff>177800</xdr:colOff>
      <xdr:row>58</xdr:row>
      <xdr:rowOff>100892</xdr:rowOff>
    </xdr:to>
    <xdr:cxnSp macro="">
      <xdr:nvCxnSpPr>
        <xdr:cNvPr id="352" name="直線コネクタ 351"/>
        <xdr:cNvCxnSpPr/>
      </xdr:nvCxnSpPr>
      <xdr:spPr>
        <a:xfrm>
          <a:off x="7861300" y="9977467"/>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33367</xdr:rowOff>
    </xdr:from>
    <xdr:to>
      <xdr:col>41</xdr:col>
      <xdr:colOff>50800</xdr:colOff>
      <xdr:row>58</xdr:row>
      <xdr:rowOff>54482</xdr:rowOff>
    </xdr:to>
    <xdr:cxnSp macro="">
      <xdr:nvCxnSpPr>
        <xdr:cNvPr id="355" name="直線コネクタ 354"/>
        <xdr:cNvCxnSpPr/>
      </xdr:nvCxnSpPr>
      <xdr:spPr>
        <a:xfrm flipV="1">
          <a:off x="6972300" y="9977467"/>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62735</xdr:rowOff>
    </xdr:from>
    <xdr:to>
      <xdr:col>55</xdr:col>
      <xdr:colOff>50800</xdr:colOff>
      <xdr:row>58</xdr:row>
      <xdr:rowOff>164335</xdr:rowOff>
    </xdr:to>
    <xdr:sp macro="" textlink="">
      <xdr:nvSpPr>
        <xdr:cNvPr id="365" name="楕円 364"/>
        <xdr:cNvSpPr/>
      </xdr:nvSpPr>
      <xdr:spPr>
        <a:xfrm>
          <a:off x="10426700" y="100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6" name="普通建設事業費該当値テキスト"/>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168856</xdr:rowOff>
    </xdr:from>
    <xdr:to>
      <xdr:col>50</xdr:col>
      <xdr:colOff>165100</xdr:colOff>
      <xdr:row>58</xdr:row>
      <xdr:rowOff>99006</xdr:rowOff>
    </xdr:to>
    <xdr:sp macro="" textlink="">
      <xdr:nvSpPr>
        <xdr:cNvPr id="367" name="楕円 366"/>
        <xdr:cNvSpPr/>
      </xdr:nvSpPr>
      <xdr:spPr>
        <a:xfrm>
          <a:off x="9588500" y="99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115533</xdr:rowOff>
    </xdr:from>
    <xdr:ext cx="599010" cy="259045"/>
    <xdr:sp macro="" textlink="">
      <xdr:nvSpPr>
        <xdr:cNvPr id="368" name="テキスト ボックス 367"/>
        <xdr:cNvSpPr txBox="1"/>
      </xdr:nvSpPr>
      <xdr:spPr>
        <a:xfrm>
          <a:off x="9339795" y="97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50092</xdr:rowOff>
    </xdr:from>
    <xdr:to>
      <xdr:col>46</xdr:col>
      <xdr:colOff>38100</xdr:colOff>
      <xdr:row>58</xdr:row>
      <xdr:rowOff>151692</xdr:rowOff>
    </xdr:to>
    <xdr:sp macro="" textlink="">
      <xdr:nvSpPr>
        <xdr:cNvPr id="369" name="楕円 368"/>
        <xdr:cNvSpPr/>
      </xdr:nvSpPr>
      <xdr:spPr>
        <a:xfrm>
          <a:off x="8699500" y="99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168219</xdr:rowOff>
    </xdr:from>
    <xdr:ext cx="599010" cy="259045"/>
    <xdr:sp macro="" textlink="">
      <xdr:nvSpPr>
        <xdr:cNvPr id="370" name="テキスト ボックス 369"/>
        <xdr:cNvSpPr txBox="1"/>
      </xdr:nvSpPr>
      <xdr:spPr>
        <a:xfrm>
          <a:off x="8450795" y="97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154017</xdr:rowOff>
    </xdr:from>
    <xdr:to>
      <xdr:col>41</xdr:col>
      <xdr:colOff>101600</xdr:colOff>
      <xdr:row>58</xdr:row>
      <xdr:rowOff>84167</xdr:rowOff>
    </xdr:to>
    <xdr:sp macro="" textlink="">
      <xdr:nvSpPr>
        <xdr:cNvPr id="371" name="楕円 370"/>
        <xdr:cNvSpPr/>
      </xdr:nvSpPr>
      <xdr:spPr>
        <a:xfrm>
          <a:off x="7810500" y="99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100694</xdr:rowOff>
    </xdr:from>
    <xdr:ext cx="599010" cy="259045"/>
    <xdr:sp macro="" textlink="">
      <xdr:nvSpPr>
        <xdr:cNvPr id="372" name="テキスト ボックス 371"/>
        <xdr:cNvSpPr txBox="1"/>
      </xdr:nvSpPr>
      <xdr:spPr>
        <a:xfrm>
          <a:off x="7561795" y="97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3682</xdr:rowOff>
    </xdr:from>
    <xdr:to>
      <xdr:col>36</xdr:col>
      <xdr:colOff>165100</xdr:colOff>
      <xdr:row>58</xdr:row>
      <xdr:rowOff>105282</xdr:rowOff>
    </xdr:to>
    <xdr:sp macro="" textlink="">
      <xdr:nvSpPr>
        <xdr:cNvPr id="373" name="楕円 372"/>
        <xdr:cNvSpPr/>
      </xdr:nvSpPr>
      <xdr:spPr>
        <a:xfrm>
          <a:off x="6921500" y="99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121809</xdr:rowOff>
    </xdr:from>
    <xdr:ext cx="599010" cy="259045"/>
    <xdr:sp macro="" textlink="">
      <xdr:nvSpPr>
        <xdr:cNvPr id="374" name="テキスト ボックス 373"/>
        <xdr:cNvSpPr txBox="1"/>
      </xdr:nvSpPr>
      <xdr:spPr>
        <a:xfrm>
          <a:off x="6672795" y="972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xdr:rowOff>
    </xdr:from>
    <xdr:to>
      <xdr:col>55</xdr:col>
      <xdr:colOff>0</xdr:colOff>
      <xdr:row>79</xdr:row>
      <xdr:rowOff>2758</xdr:rowOff>
    </xdr:to>
    <xdr:cxnSp macro="">
      <xdr:nvCxnSpPr>
        <xdr:cNvPr id="403" name="直線コネクタ 402"/>
        <xdr:cNvCxnSpPr/>
      </xdr:nvCxnSpPr>
      <xdr:spPr>
        <a:xfrm>
          <a:off x="9639300" y="13544654"/>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104277</xdr:rowOff>
    </xdr:from>
    <xdr:to>
      <xdr:col>50</xdr:col>
      <xdr:colOff>114300</xdr:colOff>
      <xdr:row>79</xdr:row>
      <xdr:rowOff>104</xdr:rowOff>
    </xdr:to>
    <xdr:cxnSp macro="">
      <xdr:nvCxnSpPr>
        <xdr:cNvPr id="406" name="直線コネクタ 405"/>
        <xdr:cNvCxnSpPr/>
      </xdr:nvCxnSpPr>
      <xdr:spPr>
        <a:xfrm>
          <a:off x="8750300" y="13477377"/>
          <a:ext cx="889000" cy="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57276</xdr:rowOff>
    </xdr:from>
    <xdr:to>
      <xdr:col>45</xdr:col>
      <xdr:colOff>177800</xdr:colOff>
      <xdr:row>78</xdr:row>
      <xdr:rowOff>104277</xdr:rowOff>
    </xdr:to>
    <xdr:cxnSp macro="">
      <xdr:nvCxnSpPr>
        <xdr:cNvPr id="409" name="直線コネクタ 408"/>
        <xdr:cNvCxnSpPr/>
      </xdr:nvCxnSpPr>
      <xdr:spPr>
        <a:xfrm>
          <a:off x="7861300" y="13430376"/>
          <a:ext cx="889000" cy="4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36736</xdr:rowOff>
    </xdr:from>
    <xdr:to>
      <xdr:col>41</xdr:col>
      <xdr:colOff>50800</xdr:colOff>
      <xdr:row>78</xdr:row>
      <xdr:rowOff>57276</xdr:rowOff>
    </xdr:to>
    <xdr:cxnSp macro="">
      <xdr:nvCxnSpPr>
        <xdr:cNvPr id="412" name="直線コネクタ 411"/>
        <xdr:cNvCxnSpPr/>
      </xdr:nvCxnSpPr>
      <xdr:spPr>
        <a:xfrm>
          <a:off x="6972300" y="13409836"/>
          <a:ext cx="889000" cy="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123408</xdr:rowOff>
    </xdr:from>
    <xdr:to>
      <xdr:col>55</xdr:col>
      <xdr:colOff>50800</xdr:colOff>
      <xdr:row>79</xdr:row>
      <xdr:rowOff>53558</xdr:rowOff>
    </xdr:to>
    <xdr:sp macro="" textlink="">
      <xdr:nvSpPr>
        <xdr:cNvPr id="422" name="楕円 421"/>
        <xdr:cNvSpPr/>
      </xdr:nvSpPr>
      <xdr:spPr>
        <a:xfrm>
          <a:off x="10426700" y="134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120754</xdr:rowOff>
    </xdr:from>
    <xdr:to>
      <xdr:col>50</xdr:col>
      <xdr:colOff>165100</xdr:colOff>
      <xdr:row>79</xdr:row>
      <xdr:rowOff>50904</xdr:rowOff>
    </xdr:to>
    <xdr:sp macro="" textlink="">
      <xdr:nvSpPr>
        <xdr:cNvPr id="424" name="楕円 423"/>
        <xdr:cNvSpPr/>
      </xdr:nvSpPr>
      <xdr:spPr>
        <a:xfrm>
          <a:off x="9588500" y="134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42031</xdr:rowOff>
    </xdr:from>
    <xdr:ext cx="534377" cy="259045"/>
    <xdr:sp macro="" textlink="">
      <xdr:nvSpPr>
        <xdr:cNvPr id="425" name="テキスト ボックス 424"/>
        <xdr:cNvSpPr txBox="1"/>
      </xdr:nvSpPr>
      <xdr:spPr>
        <a:xfrm>
          <a:off x="9372111" y="135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53477</xdr:rowOff>
    </xdr:from>
    <xdr:to>
      <xdr:col>46</xdr:col>
      <xdr:colOff>38100</xdr:colOff>
      <xdr:row>78</xdr:row>
      <xdr:rowOff>155077</xdr:rowOff>
    </xdr:to>
    <xdr:sp macro="" textlink="">
      <xdr:nvSpPr>
        <xdr:cNvPr id="426" name="楕円 425"/>
        <xdr:cNvSpPr/>
      </xdr:nvSpPr>
      <xdr:spPr>
        <a:xfrm>
          <a:off x="8699500" y="134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154</xdr:rowOff>
    </xdr:from>
    <xdr:ext cx="599010" cy="259045"/>
    <xdr:sp macro="" textlink="">
      <xdr:nvSpPr>
        <xdr:cNvPr id="427" name="テキスト ボックス 426"/>
        <xdr:cNvSpPr txBox="1"/>
      </xdr:nvSpPr>
      <xdr:spPr>
        <a:xfrm>
          <a:off x="8450795" y="1320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6476</xdr:rowOff>
    </xdr:from>
    <xdr:to>
      <xdr:col>41</xdr:col>
      <xdr:colOff>101600</xdr:colOff>
      <xdr:row>78</xdr:row>
      <xdr:rowOff>108076</xdr:rowOff>
    </xdr:to>
    <xdr:sp macro="" textlink="">
      <xdr:nvSpPr>
        <xdr:cNvPr id="428" name="楕円 427"/>
        <xdr:cNvSpPr/>
      </xdr:nvSpPr>
      <xdr:spPr>
        <a:xfrm>
          <a:off x="7810500" y="133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124603</xdr:rowOff>
    </xdr:from>
    <xdr:ext cx="599010" cy="259045"/>
    <xdr:sp macro="" textlink="">
      <xdr:nvSpPr>
        <xdr:cNvPr id="429" name="テキスト ボックス 428"/>
        <xdr:cNvSpPr txBox="1"/>
      </xdr:nvSpPr>
      <xdr:spPr>
        <a:xfrm>
          <a:off x="7561795" y="1315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157386</xdr:rowOff>
    </xdr:from>
    <xdr:to>
      <xdr:col>36</xdr:col>
      <xdr:colOff>165100</xdr:colOff>
      <xdr:row>78</xdr:row>
      <xdr:rowOff>87536</xdr:rowOff>
    </xdr:to>
    <xdr:sp macro="" textlink="">
      <xdr:nvSpPr>
        <xdr:cNvPr id="430" name="楕円 429"/>
        <xdr:cNvSpPr/>
      </xdr:nvSpPr>
      <xdr:spPr>
        <a:xfrm>
          <a:off x="6921500" y="133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104063</xdr:rowOff>
    </xdr:from>
    <xdr:ext cx="599010" cy="259045"/>
    <xdr:sp macro="" textlink="">
      <xdr:nvSpPr>
        <xdr:cNvPr id="431" name="テキスト ボックス 430"/>
        <xdr:cNvSpPr txBox="1"/>
      </xdr:nvSpPr>
      <xdr:spPr>
        <a:xfrm>
          <a:off x="6672795" y="131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47220</xdr:rowOff>
    </xdr:from>
    <xdr:to>
      <xdr:col>55</xdr:col>
      <xdr:colOff>0</xdr:colOff>
      <xdr:row>98</xdr:row>
      <xdr:rowOff>61818</xdr:rowOff>
    </xdr:to>
    <xdr:cxnSp macro="">
      <xdr:nvCxnSpPr>
        <xdr:cNvPr id="458" name="直線コネクタ 457"/>
        <xdr:cNvCxnSpPr/>
      </xdr:nvCxnSpPr>
      <xdr:spPr>
        <a:xfrm flipV="1">
          <a:off x="9639300" y="16849320"/>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61818</xdr:rowOff>
    </xdr:from>
    <xdr:to>
      <xdr:col>50</xdr:col>
      <xdr:colOff>114300</xdr:colOff>
      <xdr:row>98</xdr:row>
      <xdr:rowOff>75488</xdr:rowOff>
    </xdr:to>
    <xdr:cxnSp macro="">
      <xdr:nvCxnSpPr>
        <xdr:cNvPr id="461" name="直線コネクタ 460"/>
        <xdr:cNvCxnSpPr/>
      </xdr:nvCxnSpPr>
      <xdr:spPr>
        <a:xfrm flipV="1">
          <a:off x="8750300" y="1686391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24271</xdr:rowOff>
    </xdr:from>
    <xdr:to>
      <xdr:col>45</xdr:col>
      <xdr:colOff>177800</xdr:colOff>
      <xdr:row>98</xdr:row>
      <xdr:rowOff>75488</xdr:rowOff>
    </xdr:to>
    <xdr:cxnSp macro="">
      <xdr:nvCxnSpPr>
        <xdr:cNvPr id="464" name="直線コネクタ 463"/>
        <xdr:cNvCxnSpPr/>
      </xdr:nvCxnSpPr>
      <xdr:spPr>
        <a:xfrm>
          <a:off x="7861300" y="16826371"/>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24271</xdr:rowOff>
    </xdr:from>
    <xdr:to>
      <xdr:col>41</xdr:col>
      <xdr:colOff>50800</xdr:colOff>
      <xdr:row>98</xdr:row>
      <xdr:rowOff>62840</xdr:rowOff>
    </xdr:to>
    <xdr:cxnSp macro="">
      <xdr:nvCxnSpPr>
        <xdr:cNvPr id="467" name="直線コネクタ 466"/>
        <xdr:cNvCxnSpPr/>
      </xdr:nvCxnSpPr>
      <xdr:spPr>
        <a:xfrm flipV="1">
          <a:off x="6972300" y="16826371"/>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167870</xdr:rowOff>
    </xdr:from>
    <xdr:to>
      <xdr:col>55</xdr:col>
      <xdr:colOff>50800</xdr:colOff>
      <xdr:row>98</xdr:row>
      <xdr:rowOff>98020</xdr:rowOff>
    </xdr:to>
    <xdr:sp macro="" textlink="">
      <xdr:nvSpPr>
        <xdr:cNvPr id="477" name="楕円 476"/>
        <xdr:cNvSpPr/>
      </xdr:nvSpPr>
      <xdr:spPr>
        <a:xfrm>
          <a:off x="10426700" y="167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127247</xdr:rowOff>
    </xdr:from>
    <xdr:ext cx="599010" cy="259045"/>
    <xdr:sp macro="" textlink="">
      <xdr:nvSpPr>
        <xdr:cNvPr id="478" name="普通建設事業費 （ うち更新整備　）該当値テキスト"/>
        <xdr:cNvSpPr txBox="1"/>
      </xdr:nvSpPr>
      <xdr:spPr>
        <a:xfrm>
          <a:off x="10528300" y="165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11018</xdr:rowOff>
    </xdr:from>
    <xdr:to>
      <xdr:col>50</xdr:col>
      <xdr:colOff>165100</xdr:colOff>
      <xdr:row>98</xdr:row>
      <xdr:rowOff>112618</xdr:rowOff>
    </xdr:to>
    <xdr:sp macro="" textlink="">
      <xdr:nvSpPr>
        <xdr:cNvPr id="479" name="楕円 478"/>
        <xdr:cNvSpPr/>
      </xdr:nvSpPr>
      <xdr:spPr>
        <a:xfrm>
          <a:off x="9588500" y="168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129145</xdr:rowOff>
    </xdr:from>
    <xdr:ext cx="599010" cy="259045"/>
    <xdr:sp macro="" textlink="">
      <xdr:nvSpPr>
        <xdr:cNvPr id="480" name="テキスト ボックス 479"/>
        <xdr:cNvSpPr txBox="1"/>
      </xdr:nvSpPr>
      <xdr:spPr>
        <a:xfrm>
          <a:off x="9339795" y="165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24688</xdr:rowOff>
    </xdr:from>
    <xdr:to>
      <xdr:col>46</xdr:col>
      <xdr:colOff>38100</xdr:colOff>
      <xdr:row>98</xdr:row>
      <xdr:rowOff>126288</xdr:rowOff>
    </xdr:to>
    <xdr:sp macro="" textlink="">
      <xdr:nvSpPr>
        <xdr:cNvPr id="481" name="楕円 480"/>
        <xdr:cNvSpPr/>
      </xdr:nvSpPr>
      <xdr:spPr>
        <a:xfrm>
          <a:off x="8699500" y="168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142815</xdr:rowOff>
    </xdr:from>
    <xdr:ext cx="599010" cy="259045"/>
    <xdr:sp macro="" textlink="">
      <xdr:nvSpPr>
        <xdr:cNvPr id="482" name="テキスト ボックス 481"/>
        <xdr:cNvSpPr txBox="1"/>
      </xdr:nvSpPr>
      <xdr:spPr>
        <a:xfrm>
          <a:off x="8450795" y="1660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144921</xdr:rowOff>
    </xdr:from>
    <xdr:to>
      <xdr:col>41</xdr:col>
      <xdr:colOff>101600</xdr:colOff>
      <xdr:row>98</xdr:row>
      <xdr:rowOff>75071</xdr:rowOff>
    </xdr:to>
    <xdr:sp macro="" textlink="">
      <xdr:nvSpPr>
        <xdr:cNvPr id="483" name="楕円 482"/>
        <xdr:cNvSpPr/>
      </xdr:nvSpPr>
      <xdr:spPr>
        <a:xfrm>
          <a:off x="7810500" y="167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91598</xdr:rowOff>
    </xdr:from>
    <xdr:ext cx="599010" cy="259045"/>
    <xdr:sp macro="" textlink="">
      <xdr:nvSpPr>
        <xdr:cNvPr id="484" name="テキスト ボックス 483"/>
        <xdr:cNvSpPr txBox="1"/>
      </xdr:nvSpPr>
      <xdr:spPr>
        <a:xfrm>
          <a:off x="7561795" y="165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12040</xdr:rowOff>
    </xdr:from>
    <xdr:to>
      <xdr:col>36</xdr:col>
      <xdr:colOff>165100</xdr:colOff>
      <xdr:row>98</xdr:row>
      <xdr:rowOff>113640</xdr:rowOff>
    </xdr:to>
    <xdr:sp macro="" textlink="">
      <xdr:nvSpPr>
        <xdr:cNvPr id="485" name="楕円 484"/>
        <xdr:cNvSpPr/>
      </xdr:nvSpPr>
      <xdr:spPr>
        <a:xfrm>
          <a:off x="69215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130167</xdr:rowOff>
    </xdr:from>
    <xdr:ext cx="599010" cy="259045"/>
    <xdr:sp macro="" textlink="">
      <xdr:nvSpPr>
        <xdr:cNvPr id="486" name="テキスト ボックス 485"/>
        <xdr:cNvSpPr txBox="1"/>
      </xdr:nvSpPr>
      <xdr:spPr>
        <a:xfrm>
          <a:off x="6672795" y="1658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42122</xdr:rowOff>
    </xdr:from>
    <xdr:to>
      <xdr:col>85</xdr:col>
      <xdr:colOff>127000</xdr:colOff>
      <xdr:row>38</xdr:row>
      <xdr:rowOff>113823</xdr:rowOff>
    </xdr:to>
    <xdr:cxnSp macro="">
      <xdr:nvCxnSpPr>
        <xdr:cNvPr id="515" name="直線コネクタ 514"/>
        <xdr:cNvCxnSpPr/>
      </xdr:nvCxnSpPr>
      <xdr:spPr>
        <a:xfrm flipV="1">
          <a:off x="15481300" y="6385772"/>
          <a:ext cx="838200" cy="2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69724</xdr:rowOff>
    </xdr:from>
    <xdr:to>
      <xdr:col>81</xdr:col>
      <xdr:colOff>50800</xdr:colOff>
      <xdr:row>38</xdr:row>
      <xdr:rowOff>113823</xdr:rowOff>
    </xdr:to>
    <xdr:cxnSp macro="">
      <xdr:nvCxnSpPr>
        <xdr:cNvPr id="518" name="直線コネクタ 517"/>
        <xdr:cNvCxnSpPr/>
      </xdr:nvCxnSpPr>
      <xdr:spPr>
        <a:xfrm>
          <a:off x="14592300" y="6584824"/>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69724</xdr:rowOff>
    </xdr:from>
    <xdr:to>
      <xdr:col>76</xdr:col>
      <xdr:colOff>114300</xdr:colOff>
      <xdr:row>38</xdr:row>
      <xdr:rowOff>138717</xdr:rowOff>
    </xdr:to>
    <xdr:cxnSp macro="">
      <xdr:nvCxnSpPr>
        <xdr:cNvPr id="521" name="直線コネクタ 520"/>
        <xdr:cNvCxnSpPr/>
      </xdr:nvCxnSpPr>
      <xdr:spPr>
        <a:xfrm flipV="1">
          <a:off x="13703300" y="6584824"/>
          <a:ext cx="889000" cy="6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109504</xdr:rowOff>
    </xdr:from>
    <xdr:to>
      <xdr:col>71</xdr:col>
      <xdr:colOff>177800</xdr:colOff>
      <xdr:row>38</xdr:row>
      <xdr:rowOff>138717</xdr:rowOff>
    </xdr:to>
    <xdr:cxnSp macro="">
      <xdr:nvCxnSpPr>
        <xdr:cNvPr id="524" name="直線コネクタ 523"/>
        <xdr:cNvCxnSpPr/>
      </xdr:nvCxnSpPr>
      <xdr:spPr>
        <a:xfrm>
          <a:off x="12814300" y="6624604"/>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162772</xdr:rowOff>
    </xdr:from>
    <xdr:to>
      <xdr:col>85</xdr:col>
      <xdr:colOff>177800</xdr:colOff>
      <xdr:row>37</xdr:row>
      <xdr:rowOff>92922</xdr:rowOff>
    </xdr:to>
    <xdr:sp macro="" textlink="">
      <xdr:nvSpPr>
        <xdr:cNvPr id="534" name="楕円 533"/>
        <xdr:cNvSpPr/>
      </xdr:nvSpPr>
      <xdr:spPr>
        <a:xfrm>
          <a:off x="162687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14199</xdr:rowOff>
    </xdr:from>
    <xdr:ext cx="599010" cy="259045"/>
    <xdr:sp macro="" textlink="">
      <xdr:nvSpPr>
        <xdr:cNvPr id="535" name="災害復旧事業費該当値テキスト"/>
        <xdr:cNvSpPr txBox="1"/>
      </xdr:nvSpPr>
      <xdr:spPr>
        <a:xfrm>
          <a:off x="16370300" y="618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63023</xdr:rowOff>
    </xdr:from>
    <xdr:to>
      <xdr:col>81</xdr:col>
      <xdr:colOff>101600</xdr:colOff>
      <xdr:row>38</xdr:row>
      <xdr:rowOff>164623</xdr:rowOff>
    </xdr:to>
    <xdr:sp macro="" textlink="">
      <xdr:nvSpPr>
        <xdr:cNvPr id="536" name="楕円 535"/>
        <xdr:cNvSpPr/>
      </xdr:nvSpPr>
      <xdr:spPr>
        <a:xfrm>
          <a:off x="154305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9700</xdr:rowOff>
    </xdr:from>
    <xdr:ext cx="534377" cy="259045"/>
    <xdr:sp macro="" textlink="">
      <xdr:nvSpPr>
        <xdr:cNvPr id="537" name="テキスト ボックス 536"/>
        <xdr:cNvSpPr txBox="1"/>
      </xdr:nvSpPr>
      <xdr:spPr>
        <a:xfrm>
          <a:off x="15214111" y="63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18924</xdr:rowOff>
    </xdr:from>
    <xdr:to>
      <xdr:col>76</xdr:col>
      <xdr:colOff>165100</xdr:colOff>
      <xdr:row>38</xdr:row>
      <xdr:rowOff>120524</xdr:rowOff>
    </xdr:to>
    <xdr:sp macro="" textlink="">
      <xdr:nvSpPr>
        <xdr:cNvPr id="538" name="楕円 537"/>
        <xdr:cNvSpPr/>
      </xdr:nvSpPr>
      <xdr:spPr>
        <a:xfrm>
          <a:off x="14541500" y="65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137051</xdr:rowOff>
    </xdr:from>
    <xdr:ext cx="534377" cy="259045"/>
    <xdr:sp macro="" textlink="">
      <xdr:nvSpPr>
        <xdr:cNvPr id="539" name="テキスト ボックス 538"/>
        <xdr:cNvSpPr txBox="1"/>
      </xdr:nvSpPr>
      <xdr:spPr>
        <a:xfrm>
          <a:off x="14325111" y="63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87917</xdr:rowOff>
    </xdr:from>
    <xdr:to>
      <xdr:col>72</xdr:col>
      <xdr:colOff>38100</xdr:colOff>
      <xdr:row>39</xdr:row>
      <xdr:rowOff>18067</xdr:rowOff>
    </xdr:to>
    <xdr:sp macro="" textlink="">
      <xdr:nvSpPr>
        <xdr:cNvPr id="540" name="楕円 539"/>
        <xdr:cNvSpPr/>
      </xdr:nvSpPr>
      <xdr:spPr>
        <a:xfrm>
          <a:off x="13652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34594</xdr:rowOff>
    </xdr:from>
    <xdr:ext cx="534377" cy="259045"/>
    <xdr:sp macro="" textlink="">
      <xdr:nvSpPr>
        <xdr:cNvPr id="541" name="テキスト ボックス 540"/>
        <xdr:cNvSpPr txBox="1"/>
      </xdr:nvSpPr>
      <xdr:spPr>
        <a:xfrm>
          <a:off x="13436111" y="63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58704</xdr:rowOff>
    </xdr:from>
    <xdr:to>
      <xdr:col>67</xdr:col>
      <xdr:colOff>101600</xdr:colOff>
      <xdr:row>38</xdr:row>
      <xdr:rowOff>160304</xdr:rowOff>
    </xdr:to>
    <xdr:sp macro="" textlink="">
      <xdr:nvSpPr>
        <xdr:cNvPr id="542" name="楕円 541"/>
        <xdr:cNvSpPr/>
      </xdr:nvSpPr>
      <xdr:spPr>
        <a:xfrm>
          <a:off x="12763500" y="65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5381</xdr:rowOff>
    </xdr:from>
    <xdr:ext cx="534377" cy="259045"/>
    <xdr:sp macro="" textlink="">
      <xdr:nvSpPr>
        <xdr:cNvPr id="543" name="テキスト ボックス 542"/>
        <xdr:cNvSpPr txBox="1"/>
      </xdr:nvSpPr>
      <xdr:spPr>
        <a:xfrm>
          <a:off x="12547111" y="63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136229</xdr:rowOff>
    </xdr:from>
    <xdr:to>
      <xdr:col>85</xdr:col>
      <xdr:colOff>127000</xdr:colOff>
      <xdr:row>78</xdr:row>
      <xdr:rowOff>11423</xdr:rowOff>
    </xdr:to>
    <xdr:cxnSp macro="">
      <xdr:nvCxnSpPr>
        <xdr:cNvPr id="627" name="直線コネクタ 626"/>
        <xdr:cNvCxnSpPr/>
      </xdr:nvCxnSpPr>
      <xdr:spPr>
        <a:xfrm flipV="1">
          <a:off x="15481300" y="13337879"/>
          <a:ext cx="8382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11423</xdr:rowOff>
    </xdr:from>
    <xdr:to>
      <xdr:col>81</xdr:col>
      <xdr:colOff>50800</xdr:colOff>
      <xdr:row>78</xdr:row>
      <xdr:rowOff>68946</xdr:rowOff>
    </xdr:to>
    <xdr:cxnSp macro="">
      <xdr:nvCxnSpPr>
        <xdr:cNvPr id="630" name="直線コネクタ 629"/>
        <xdr:cNvCxnSpPr/>
      </xdr:nvCxnSpPr>
      <xdr:spPr>
        <a:xfrm flipV="1">
          <a:off x="14592300" y="13384523"/>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68946</xdr:rowOff>
    </xdr:from>
    <xdr:to>
      <xdr:col>76</xdr:col>
      <xdr:colOff>114300</xdr:colOff>
      <xdr:row>78</xdr:row>
      <xdr:rowOff>69836</xdr:rowOff>
    </xdr:to>
    <xdr:cxnSp macro="">
      <xdr:nvCxnSpPr>
        <xdr:cNvPr id="633" name="直線コネクタ 632"/>
        <xdr:cNvCxnSpPr/>
      </xdr:nvCxnSpPr>
      <xdr:spPr>
        <a:xfrm flipV="1">
          <a:off x="13703300" y="13442046"/>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55563</xdr:rowOff>
    </xdr:from>
    <xdr:to>
      <xdr:col>71</xdr:col>
      <xdr:colOff>177800</xdr:colOff>
      <xdr:row>78</xdr:row>
      <xdr:rowOff>69836</xdr:rowOff>
    </xdr:to>
    <xdr:cxnSp macro="">
      <xdr:nvCxnSpPr>
        <xdr:cNvPr id="636" name="直線コネクタ 635"/>
        <xdr:cNvCxnSpPr/>
      </xdr:nvCxnSpPr>
      <xdr:spPr>
        <a:xfrm>
          <a:off x="12814300" y="13428663"/>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85429</xdr:rowOff>
    </xdr:from>
    <xdr:to>
      <xdr:col>85</xdr:col>
      <xdr:colOff>177800</xdr:colOff>
      <xdr:row>78</xdr:row>
      <xdr:rowOff>15579</xdr:rowOff>
    </xdr:to>
    <xdr:sp macro="" textlink="">
      <xdr:nvSpPr>
        <xdr:cNvPr id="646" name="楕円 645"/>
        <xdr:cNvSpPr/>
      </xdr:nvSpPr>
      <xdr:spPr>
        <a:xfrm>
          <a:off x="16268700" y="132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108306</xdr:rowOff>
    </xdr:from>
    <xdr:ext cx="599010" cy="259045"/>
    <xdr:sp macro="" textlink="">
      <xdr:nvSpPr>
        <xdr:cNvPr id="647" name="公債費該当値テキスト"/>
        <xdr:cNvSpPr txBox="1"/>
      </xdr:nvSpPr>
      <xdr:spPr>
        <a:xfrm>
          <a:off x="16370300" y="131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132073</xdr:rowOff>
    </xdr:from>
    <xdr:to>
      <xdr:col>81</xdr:col>
      <xdr:colOff>101600</xdr:colOff>
      <xdr:row>78</xdr:row>
      <xdr:rowOff>62223</xdr:rowOff>
    </xdr:to>
    <xdr:sp macro="" textlink="">
      <xdr:nvSpPr>
        <xdr:cNvPr id="648" name="楕円 647"/>
        <xdr:cNvSpPr/>
      </xdr:nvSpPr>
      <xdr:spPr>
        <a:xfrm>
          <a:off x="15430500" y="133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78750</xdr:rowOff>
    </xdr:from>
    <xdr:ext cx="599010" cy="259045"/>
    <xdr:sp macro="" textlink="">
      <xdr:nvSpPr>
        <xdr:cNvPr id="649" name="テキスト ボックス 648"/>
        <xdr:cNvSpPr txBox="1"/>
      </xdr:nvSpPr>
      <xdr:spPr>
        <a:xfrm>
          <a:off x="15181795" y="131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18146</xdr:rowOff>
    </xdr:from>
    <xdr:to>
      <xdr:col>76</xdr:col>
      <xdr:colOff>165100</xdr:colOff>
      <xdr:row>78</xdr:row>
      <xdr:rowOff>119746</xdr:rowOff>
    </xdr:to>
    <xdr:sp macro="" textlink="">
      <xdr:nvSpPr>
        <xdr:cNvPr id="650" name="楕円 649"/>
        <xdr:cNvSpPr/>
      </xdr:nvSpPr>
      <xdr:spPr>
        <a:xfrm>
          <a:off x="14541500" y="133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110873</xdr:rowOff>
    </xdr:from>
    <xdr:ext cx="599010" cy="259045"/>
    <xdr:sp macro="" textlink="">
      <xdr:nvSpPr>
        <xdr:cNvPr id="651" name="テキスト ボックス 650"/>
        <xdr:cNvSpPr txBox="1"/>
      </xdr:nvSpPr>
      <xdr:spPr>
        <a:xfrm>
          <a:off x="14292795" y="134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19036</xdr:rowOff>
    </xdr:from>
    <xdr:to>
      <xdr:col>72</xdr:col>
      <xdr:colOff>38100</xdr:colOff>
      <xdr:row>78</xdr:row>
      <xdr:rowOff>120636</xdr:rowOff>
    </xdr:to>
    <xdr:sp macro="" textlink="">
      <xdr:nvSpPr>
        <xdr:cNvPr id="652" name="楕円 651"/>
        <xdr:cNvSpPr/>
      </xdr:nvSpPr>
      <xdr:spPr>
        <a:xfrm>
          <a:off x="13652500" y="133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111763</xdr:rowOff>
    </xdr:from>
    <xdr:ext cx="599010" cy="259045"/>
    <xdr:sp macro="" textlink="">
      <xdr:nvSpPr>
        <xdr:cNvPr id="653" name="テキスト ボックス 652"/>
        <xdr:cNvSpPr txBox="1"/>
      </xdr:nvSpPr>
      <xdr:spPr>
        <a:xfrm>
          <a:off x="13403795" y="1348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4763</xdr:rowOff>
    </xdr:from>
    <xdr:to>
      <xdr:col>67</xdr:col>
      <xdr:colOff>101600</xdr:colOff>
      <xdr:row>78</xdr:row>
      <xdr:rowOff>106363</xdr:rowOff>
    </xdr:to>
    <xdr:sp macro="" textlink="">
      <xdr:nvSpPr>
        <xdr:cNvPr id="654" name="楕円 653"/>
        <xdr:cNvSpPr/>
      </xdr:nvSpPr>
      <xdr:spPr>
        <a:xfrm>
          <a:off x="12763500" y="133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97490</xdr:rowOff>
    </xdr:from>
    <xdr:ext cx="599010" cy="259045"/>
    <xdr:sp macro="" textlink="">
      <xdr:nvSpPr>
        <xdr:cNvPr id="655" name="テキスト ボックス 654"/>
        <xdr:cNvSpPr txBox="1"/>
      </xdr:nvSpPr>
      <xdr:spPr>
        <a:xfrm>
          <a:off x="12514795" y="134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91432</xdr:rowOff>
    </xdr:from>
    <xdr:to>
      <xdr:col>85</xdr:col>
      <xdr:colOff>127000</xdr:colOff>
      <xdr:row>99</xdr:row>
      <xdr:rowOff>13430</xdr:rowOff>
    </xdr:to>
    <xdr:cxnSp macro="">
      <xdr:nvCxnSpPr>
        <xdr:cNvPr id="684" name="直線コネクタ 683"/>
        <xdr:cNvCxnSpPr/>
      </xdr:nvCxnSpPr>
      <xdr:spPr>
        <a:xfrm flipV="1">
          <a:off x="15481300" y="16893532"/>
          <a:ext cx="838200" cy="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153422</xdr:rowOff>
    </xdr:from>
    <xdr:to>
      <xdr:col>81</xdr:col>
      <xdr:colOff>50800</xdr:colOff>
      <xdr:row>99</xdr:row>
      <xdr:rowOff>13430</xdr:rowOff>
    </xdr:to>
    <xdr:cxnSp macro="">
      <xdr:nvCxnSpPr>
        <xdr:cNvPr id="687" name="直線コネクタ 686"/>
        <xdr:cNvCxnSpPr/>
      </xdr:nvCxnSpPr>
      <xdr:spPr>
        <a:xfrm>
          <a:off x="14592300" y="16955522"/>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30961</xdr:rowOff>
    </xdr:from>
    <xdr:to>
      <xdr:col>76</xdr:col>
      <xdr:colOff>114300</xdr:colOff>
      <xdr:row>98</xdr:row>
      <xdr:rowOff>153422</xdr:rowOff>
    </xdr:to>
    <xdr:cxnSp macro="">
      <xdr:nvCxnSpPr>
        <xdr:cNvPr id="690" name="直線コネクタ 689"/>
        <xdr:cNvCxnSpPr/>
      </xdr:nvCxnSpPr>
      <xdr:spPr>
        <a:xfrm>
          <a:off x="13703300" y="16833061"/>
          <a:ext cx="889000" cy="1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30961</xdr:rowOff>
    </xdr:from>
    <xdr:to>
      <xdr:col>71</xdr:col>
      <xdr:colOff>177800</xdr:colOff>
      <xdr:row>99</xdr:row>
      <xdr:rowOff>7031</xdr:rowOff>
    </xdr:to>
    <xdr:cxnSp macro="">
      <xdr:nvCxnSpPr>
        <xdr:cNvPr id="693" name="直線コネクタ 692"/>
        <xdr:cNvCxnSpPr/>
      </xdr:nvCxnSpPr>
      <xdr:spPr>
        <a:xfrm flipV="1">
          <a:off x="12814300" y="16833061"/>
          <a:ext cx="889000" cy="1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40632</xdr:rowOff>
    </xdr:from>
    <xdr:to>
      <xdr:col>85</xdr:col>
      <xdr:colOff>177800</xdr:colOff>
      <xdr:row>98</xdr:row>
      <xdr:rowOff>142232</xdr:rowOff>
    </xdr:to>
    <xdr:sp macro="" textlink="">
      <xdr:nvSpPr>
        <xdr:cNvPr id="703" name="楕円 702"/>
        <xdr:cNvSpPr/>
      </xdr:nvSpPr>
      <xdr:spPr>
        <a:xfrm>
          <a:off x="16268700" y="168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xdr:rowOff>
    </xdr:from>
    <xdr:ext cx="599010" cy="259045"/>
    <xdr:sp macro="" textlink="">
      <xdr:nvSpPr>
        <xdr:cNvPr id="704" name="積立金該当値テキスト"/>
        <xdr:cNvSpPr txBox="1"/>
      </xdr:nvSpPr>
      <xdr:spPr>
        <a:xfrm>
          <a:off x="16370300" y="1663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134080</xdr:rowOff>
    </xdr:from>
    <xdr:to>
      <xdr:col>81</xdr:col>
      <xdr:colOff>101600</xdr:colOff>
      <xdr:row>99</xdr:row>
      <xdr:rowOff>64230</xdr:rowOff>
    </xdr:to>
    <xdr:sp macro="" textlink="">
      <xdr:nvSpPr>
        <xdr:cNvPr id="705" name="楕円 704"/>
        <xdr:cNvSpPr/>
      </xdr:nvSpPr>
      <xdr:spPr>
        <a:xfrm>
          <a:off x="15430500" y="169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55357</xdr:rowOff>
    </xdr:from>
    <xdr:ext cx="534377" cy="259045"/>
    <xdr:sp macro="" textlink="">
      <xdr:nvSpPr>
        <xdr:cNvPr id="706" name="テキスト ボックス 705"/>
        <xdr:cNvSpPr txBox="1"/>
      </xdr:nvSpPr>
      <xdr:spPr>
        <a:xfrm>
          <a:off x="15214111" y="170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102622</xdr:rowOff>
    </xdr:from>
    <xdr:to>
      <xdr:col>76</xdr:col>
      <xdr:colOff>165100</xdr:colOff>
      <xdr:row>99</xdr:row>
      <xdr:rowOff>32772</xdr:rowOff>
    </xdr:to>
    <xdr:sp macro="" textlink="">
      <xdr:nvSpPr>
        <xdr:cNvPr id="707" name="楕円 706"/>
        <xdr:cNvSpPr/>
      </xdr:nvSpPr>
      <xdr:spPr>
        <a:xfrm>
          <a:off x="14541500" y="169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49299</xdr:rowOff>
    </xdr:from>
    <xdr:ext cx="534377" cy="259045"/>
    <xdr:sp macro="" textlink="">
      <xdr:nvSpPr>
        <xdr:cNvPr id="708" name="テキスト ボックス 707"/>
        <xdr:cNvSpPr txBox="1"/>
      </xdr:nvSpPr>
      <xdr:spPr>
        <a:xfrm>
          <a:off x="14325111" y="166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151611</xdr:rowOff>
    </xdr:from>
    <xdr:to>
      <xdr:col>72</xdr:col>
      <xdr:colOff>38100</xdr:colOff>
      <xdr:row>98</xdr:row>
      <xdr:rowOff>81761</xdr:rowOff>
    </xdr:to>
    <xdr:sp macro="" textlink="">
      <xdr:nvSpPr>
        <xdr:cNvPr id="709" name="楕円 708"/>
        <xdr:cNvSpPr/>
      </xdr:nvSpPr>
      <xdr:spPr>
        <a:xfrm>
          <a:off x="13652500" y="167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98288</xdr:rowOff>
    </xdr:from>
    <xdr:ext cx="599010" cy="259045"/>
    <xdr:sp macro="" textlink="">
      <xdr:nvSpPr>
        <xdr:cNvPr id="710" name="テキスト ボックス 709"/>
        <xdr:cNvSpPr txBox="1"/>
      </xdr:nvSpPr>
      <xdr:spPr>
        <a:xfrm>
          <a:off x="13403795" y="1655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127681</xdr:rowOff>
    </xdr:from>
    <xdr:to>
      <xdr:col>67</xdr:col>
      <xdr:colOff>101600</xdr:colOff>
      <xdr:row>99</xdr:row>
      <xdr:rowOff>57831</xdr:rowOff>
    </xdr:to>
    <xdr:sp macro="" textlink="">
      <xdr:nvSpPr>
        <xdr:cNvPr id="711" name="楕円 710"/>
        <xdr:cNvSpPr/>
      </xdr:nvSpPr>
      <xdr:spPr>
        <a:xfrm>
          <a:off x="12763500" y="169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48958</xdr:rowOff>
    </xdr:from>
    <xdr:ext cx="534377" cy="259045"/>
    <xdr:sp macro="" textlink="">
      <xdr:nvSpPr>
        <xdr:cNvPr id="712" name="テキスト ボックス 711"/>
        <xdr:cNvSpPr txBox="1"/>
      </xdr:nvSpPr>
      <xdr:spPr>
        <a:xfrm>
          <a:off x="12547111" y="170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121252</xdr:rowOff>
    </xdr:from>
    <xdr:to>
      <xdr:col>116</xdr:col>
      <xdr:colOff>63500</xdr:colOff>
      <xdr:row>38</xdr:row>
      <xdr:rowOff>122532</xdr:rowOff>
    </xdr:to>
    <xdr:cxnSp macro="">
      <xdr:nvCxnSpPr>
        <xdr:cNvPr id="739" name="直線コネクタ 738"/>
        <xdr:cNvCxnSpPr/>
      </xdr:nvCxnSpPr>
      <xdr:spPr>
        <a:xfrm flipV="1">
          <a:off x="21323300" y="663635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122532</xdr:rowOff>
    </xdr:from>
    <xdr:to>
      <xdr:col>111</xdr:col>
      <xdr:colOff>177800</xdr:colOff>
      <xdr:row>38</xdr:row>
      <xdr:rowOff>129733</xdr:rowOff>
    </xdr:to>
    <xdr:cxnSp macro="">
      <xdr:nvCxnSpPr>
        <xdr:cNvPr id="742" name="直線コネクタ 741"/>
        <xdr:cNvCxnSpPr/>
      </xdr:nvCxnSpPr>
      <xdr:spPr>
        <a:xfrm flipV="1">
          <a:off x="20434300" y="663763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129733</xdr:rowOff>
    </xdr:from>
    <xdr:to>
      <xdr:col>107</xdr:col>
      <xdr:colOff>50800</xdr:colOff>
      <xdr:row>38</xdr:row>
      <xdr:rowOff>129779</xdr:rowOff>
    </xdr:to>
    <xdr:cxnSp macro="">
      <xdr:nvCxnSpPr>
        <xdr:cNvPr id="745" name="直線コネクタ 744"/>
        <xdr:cNvCxnSpPr/>
      </xdr:nvCxnSpPr>
      <xdr:spPr>
        <a:xfrm flipV="1">
          <a:off x="19545300" y="66448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129208</xdr:rowOff>
    </xdr:from>
    <xdr:to>
      <xdr:col>102</xdr:col>
      <xdr:colOff>114300</xdr:colOff>
      <xdr:row>38</xdr:row>
      <xdr:rowOff>129779</xdr:rowOff>
    </xdr:to>
    <xdr:cxnSp macro="">
      <xdr:nvCxnSpPr>
        <xdr:cNvPr id="748" name="直線コネクタ 747"/>
        <xdr:cNvCxnSpPr/>
      </xdr:nvCxnSpPr>
      <xdr:spPr>
        <a:xfrm>
          <a:off x="18656300" y="664430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70452</xdr:rowOff>
    </xdr:from>
    <xdr:to>
      <xdr:col>116</xdr:col>
      <xdr:colOff>114300</xdr:colOff>
      <xdr:row>39</xdr:row>
      <xdr:rowOff>602</xdr:rowOff>
    </xdr:to>
    <xdr:sp macro="" textlink="">
      <xdr:nvSpPr>
        <xdr:cNvPr id="758" name="楕円 757"/>
        <xdr:cNvSpPr/>
      </xdr:nvSpPr>
      <xdr:spPr>
        <a:xfrm>
          <a:off x="22110700" y="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378565" cy="259045"/>
    <xdr:sp macro="" textlink="">
      <xdr:nvSpPr>
        <xdr:cNvPr id="759" name="投資及び出資金該当値テキスト"/>
        <xdr:cNvSpPr txBox="1"/>
      </xdr:nvSpPr>
      <xdr:spPr>
        <a:xfrm>
          <a:off x="22212300" y="6525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71732</xdr:rowOff>
    </xdr:from>
    <xdr:to>
      <xdr:col>112</xdr:col>
      <xdr:colOff>38100</xdr:colOff>
      <xdr:row>39</xdr:row>
      <xdr:rowOff>1882</xdr:rowOff>
    </xdr:to>
    <xdr:sp macro="" textlink="">
      <xdr:nvSpPr>
        <xdr:cNvPr id="760" name="楕円 759"/>
        <xdr:cNvSpPr/>
      </xdr:nvSpPr>
      <xdr:spPr>
        <a:xfrm>
          <a:off x="21272500" y="65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164459</xdr:rowOff>
    </xdr:from>
    <xdr:ext cx="378565" cy="259045"/>
    <xdr:sp macro="" textlink="">
      <xdr:nvSpPr>
        <xdr:cNvPr id="761" name="テキスト ボックス 760"/>
        <xdr:cNvSpPr txBox="1"/>
      </xdr:nvSpPr>
      <xdr:spPr>
        <a:xfrm>
          <a:off x="21134017" y="667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78933</xdr:rowOff>
    </xdr:from>
    <xdr:to>
      <xdr:col>107</xdr:col>
      <xdr:colOff>101600</xdr:colOff>
      <xdr:row>39</xdr:row>
      <xdr:rowOff>9083</xdr:rowOff>
    </xdr:to>
    <xdr:sp macro="" textlink="">
      <xdr:nvSpPr>
        <xdr:cNvPr id="762" name="楕円 761"/>
        <xdr:cNvSpPr/>
      </xdr:nvSpPr>
      <xdr:spPr>
        <a:xfrm>
          <a:off x="20383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210</xdr:rowOff>
    </xdr:from>
    <xdr:ext cx="378565" cy="259045"/>
    <xdr:sp macro="" textlink="">
      <xdr:nvSpPr>
        <xdr:cNvPr id="763" name="テキスト ボックス 762"/>
        <xdr:cNvSpPr txBox="1"/>
      </xdr:nvSpPr>
      <xdr:spPr>
        <a:xfrm>
          <a:off x="20245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78979</xdr:rowOff>
    </xdr:from>
    <xdr:to>
      <xdr:col>102</xdr:col>
      <xdr:colOff>165100</xdr:colOff>
      <xdr:row>39</xdr:row>
      <xdr:rowOff>9129</xdr:rowOff>
    </xdr:to>
    <xdr:sp macro="" textlink="">
      <xdr:nvSpPr>
        <xdr:cNvPr id="764" name="楕円 763"/>
        <xdr:cNvSpPr/>
      </xdr:nvSpPr>
      <xdr:spPr>
        <a:xfrm>
          <a:off x="19494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256</xdr:rowOff>
    </xdr:from>
    <xdr:ext cx="378565" cy="259045"/>
    <xdr:sp macro="" textlink="">
      <xdr:nvSpPr>
        <xdr:cNvPr id="765" name="テキスト ボックス 764"/>
        <xdr:cNvSpPr txBox="1"/>
      </xdr:nvSpPr>
      <xdr:spPr>
        <a:xfrm>
          <a:off x="19356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78408</xdr:rowOff>
    </xdr:from>
    <xdr:to>
      <xdr:col>98</xdr:col>
      <xdr:colOff>38100</xdr:colOff>
      <xdr:row>39</xdr:row>
      <xdr:rowOff>8558</xdr:rowOff>
    </xdr:to>
    <xdr:sp macro="" textlink="">
      <xdr:nvSpPr>
        <xdr:cNvPr id="766" name="楕円 765"/>
        <xdr:cNvSpPr/>
      </xdr:nvSpPr>
      <xdr:spPr>
        <a:xfrm>
          <a:off x="186055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171135</xdr:rowOff>
    </xdr:from>
    <xdr:ext cx="378565" cy="259045"/>
    <xdr:sp macro="" textlink="">
      <xdr:nvSpPr>
        <xdr:cNvPr id="767" name="テキスト ボックス 766"/>
        <xdr:cNvSpPr txBox="1"/>
      </xdr:nvSpPr>
      <xdr:spPr>
        <a:xfrm>
          <a:off x="18467017" y="668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86930</xdr:rowOff>
    </xdr:from>
    <xdr:to>
      <xdr:col>116</xdr:col>
      <xdr:colOff>63500</xdr:colOff>
      <xdr:row>58</xdr:row>
      <xdr:rowOff>89376</xdr:rowOff>
    </xdr:to>
    <xdr:cxnSp macro="">
      <xdr:nvCxnSpPr>
        <xdr:cNvPr id="794" name="直線コネクタ 793"/>
        <xdr:cNvCxnSpPr/>
      </xdr:nvCxnSpPr>
      <xdr:spPr>
        <a:xfrm>
          <a:off x="21323300" y="10031030"/>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86930</xdr:rowOff>
    </xdr:from>
    <xdr:to>
      <xdr:col>111</xdr:col>
      <xdr:colOff>177800</xdr:colOff>
      <xdr:row>58</xdr:row>
      <xdr:rowOff>89267</xdr:rowOff>
    </xdr:to>
    <xdr:cxnSp macro="">
      <xdr:nvCxnSpPr>
        <xdr:cNvPr id="797" name="直線コネクタ 796"/>
        <xdr:cNvCxnSpPr/>
      </xdr:nvCxnSpPr>
      <xdr:spPr>
        <a:xfrm flipV="1">
          <a:off x="20434300" y="10031030"/>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89267</xdr:rowOff>
    </xdr:from>
    <xdr:to>
      <xdr:col>107</xdr:col>
      <xdr:colOff>50800</xdr:colOff>
      <xdr:row>58</xdr:row>
      <xdr:rowOff>94345</xdr:rowOff>
    </xdr:to>
    <xdr:cxnSp macro="">
      <xdr:nvCxnSpPr>
        <xdr:cNvPr id="800" name="直線コネクタ 799"/>
        <xdr:cNvCxnSpPr/>
      </xdr:nvCxnSpPr>
      <xdr:spPr>
        <a:xfrm flipV="1">
          <a:off x="19545300" y="10033367"/>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94345</xdr:rowOff>
    </xdr:from>
    <xdr:to>
      <xdr:col>102</xdr:col>
      <xdr:colOff>114300</xdr:colOff>
      <xdr:row>58</xdr:row>
      <xdr:rowOff>95210</xdr:rowOff>
    </xdr:to>
    <xdr:cxnSp macro="">
      <xdr:nvCxnSpPr>
        <xdr:cNvPr id="803" name="直線コネクタ 802"/>
        <xdr:cNvCxnSpPr/>
      </xdr:nvCxnSpPr>
      <xdr:spPr>
        <a:xfrm flipV="1">
          <a:off x="18656300" y="10038445"/>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38576</xdr:rowOff>
    </xdr:from>
    <xdr:to>
      <xdr:col>116</xdr:col>
      <xdr:colOff>114300</xdr:colOff>
      <xdr:row>58</xdr:row>
      <xdr:rowOff>140176</xdr:rowOff>
    </xdr:to>
    <xdr:sp macro="" textlink="">
      <xdr:nvSpPr>
        <xdr:cNvPr id="813" name="楕円 812"/>
        <xdr:cNvSpPr/>
      </xdr:nvSpPr>
      <xdr:spPr>
        <a:xfrm>
          <a:off x="22110700" y="99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169403</xdr:rowOff>
    </xdr:from>
    <xdr:ext cx="534377" cy="259045"/>
    <xdr:sp macro="" textlink="">
      <xdr:nvSpPr>
        <xdr:cNvPr id="814" name="貸付金該当値テキスト"/>
        <xdr:cNvSpPr txBox="1"/>
      </xdr:nvSpPr>
      <xdr:spPr>
        <a:xfrm>
          <a:off x="22212300" y="97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36130</xdr:rowOff>
    </xdr:from>
    <xdr:to>
      <xdr:col>112</xdr:col>
      <xdr:colOff>38100</xdr:colOff>
      <xdr:row>58</xdr:row>
      <xdr:rowOff>137730</xdr:rowOff>
    </xdr:to>
    <xdr:sp macro="" textlink="">
      <xdr:nvSpPr>
        <xdr:cNvPr id="815" name="楕円 814"/>
        <xdr:cNvSpPr/>
      </xdr:nvSpPr>
      <xdr:spPr>
        <a:xfrm>
          <a:off x="21272500" y="99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154257</xdr:rowOff>
    </xdr:from>
    <xdr:ext cx="534377" cy="259045"/>
    <xdr:sp macro="" textlink="">
      <xdr:nvSpPr>
        <xdr:cNvPr id="816" name="テキスト ボックス 815"/>
        <xdr:cNvSpPr txBox="1"/>
      </xdr:nvSpPr>
      <xdr:spPr>
        <a:xfrm>
          <a:off x="21056111" y="97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38467</xdr:rowOff>
    </xdr:from>
    <xdr:to>
      <xdr:col>107</xdr:col>
      <xdr:colOff>101600</xdr:colOff>
      <xdr:row>58</xdr:row>
      <xdr:rowOff>140067</xdr:rowOff>
    </xdr:to>
    <xdr:sp macro="" textlink="">
      <xdr:nvSpPr>
        <xdr:cNvPr id="817" name="楕円 816"/>
        <xdr:cNvSpPr/>
      </xdr:nvSpPr>
      <xdr:spPr>
        <a:xfrm>
          <a:off x="20383500" y="99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156594</xdr:rowOff>
    </xdr:from>
    <xdr:ext cx="534377" cy="259045"/>
    <xdr:sp macro="" textlink="">
      <xdr:nvSpPr>
        <xdr:cNvPr id="818" name="テキスト ボックス 817"/>
        <xdr:cNvSpPr txBox="1"/>
      </xdr:nvSpPr>
      <xdr:spPr>
        <a:xfrm>
          <a:off x="20167111" y="97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43545</xdr:rowOff>
    </xdr:from>
    <xdr:to>
      <xdr:col>102</xdr:col>
      <xdr:colOff>165100</xdr:colOff>
      <xdr:row>58</xdr:row>
      <xdr:rowOff>145145</xdr:rowOff>
    </xdr:to>
    <xdr:sp macro="" textlink="">
      <xdr:nvSpPr>
        <xdr:cNvPr id="819" name="楕円 818"/>
        <xdr:cNvSpPr/>
      </xdr:nvSpPr>
      <xdr:spPr>
        <a:xfrm>
          <a:off x="19494500" y="9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161672</xdr:rowOff>
    </xdr:from>
    <xdr:ext cx="469744" cy="259045"/>
    <xdr:sp macro="" textlink="">
      <xdr:nvSpPr>
        <xdr:cNvPr id="820" name="テキスト ボックス 819"/>
        <xdr:cNvSpPr txBox="1"/>
      </xdr:nvSpPr>
      <xdr:spPr>
        <a:xfrm>
          <a:off x="19310428" y="9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44410</xdr:rowOff>
    </xdr:from>
    <xdr:to>
      <xdr:col>98</xdr:col>
      <xdr:colOff>38100</xdr:colOff>
      <xdr:row>58</xdr:row>
      <xdr:rowOff>146010</xdr:rowOff>
    </xdr:to>
    <xdr:sp macro="" textlink="">
      <xdr:nvSpPr>
        <xdr:cNvPr id="821" name="楕円 820"/>
        <xdr:cNvSpPr/>
      </xdr:nvSpPr>
      <xdr:spPr>
        <a:xfrm>
          <a:off x="18605500" y="99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162537</xdr:rowOff>
    </xdr:from>
    <xdr:ext cx="469744" cy="259045"/>
    <xdr:sp macro="" textlink="">
      <xdr:nvSpPr>
        <xdr:cNvPr id="822" name="テキスト ボックス 821"/>
        <xdr:cNvSpPr txBox="1"/>
      </xdr:nvSpPr>
      <xdr:spPr>
        <a:xfrm>
          <a:off x="18421428" y="97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105380</xdr:rowOff>
    </xdr:from>
    <xdr:to>
      <xdr:col>116</xdr:col>
      <xdr:colOff>63500</xdr:colOff>
      <xdr:row>76</xdr:row>
      <xdr:rowOff>136728</xdr:rowOff>
    </xdr:to>
    <xdr:cxnSp macro="">
      <xdr:nvCxnSpPr>
        <xdr:cNvPr id="851" name="直線コネクタ 850"/>
        <xdr:cNvCxnSpPr/>
      </xdr:nvCxnSpPr>
      <xdr:spPr>
        <a:xfrm flipV="1">
          <a:off x="21323300" y="13135580"/>
          <a:ext cx="8382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136728</xdr:rowOff>
    </xdr:from>
    <xdr:to>
      <xdr:col>111</xdr:col>
      <xdr:colOff>177800</xdr:colOff>
      <xdr:row>76</xdr:row>
      <xdr:rowOff>154251</xdr:rowOff>
    </xdr:to>
    <xdr:cxnSp macro="">
      <xdr:nvCxnSpPr>
        <xdr:cNvPr id="854" name="直線コネクタ 853"/>
        <xdr:cNvCxnSpPr/>
      </xdr:nvCxnSpPr>
      <xdr:spPr>
        <a:xfrm flipV="1">
          <a:off x="20434300" y="13166928"/>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154251</xdr:rowOff>
    </xdr:from>
    <xdr:to>
      <xdr:col>107</xdr:col>
      <xdr:colOff>50800</xdr:colOff>
      <xdr:row>76</xdr:row>
      <xdr:rowOff>163790</xdr:rowOff>
    </xdr:to>
    <xdr:cxnSp macro="">
      <xdr:nvCxnSpPr>
        <xdr:cNvPr id="857" name="直線コネクタ 856"/>
        <xdr:cNvCxnSpPr/>
      </xdr:nvCxnSpPr>
      <xdr:spPr>
        <a:xfrm flipV="1">
          <a:off x="19545300" y="13184451"/>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163790</xdr:rowOff>
    </xdr:from>
    <xdr:to>
      <xdr:col>102</xdr:col>
      <xdr:colOff>114300</xdr:colOff>
      <xdr:row>77</xdr:row>
      <xdr:rowOff>24203</xdr:rowOff>
    </xdr:to>
    <xdr:cxnSp macro="">
      <xdr:nvCxnSpPr>
        <xdr:cNvPr id="860" name="直線コネクタ 859"/>
        <xdr:cNvCxnSpPr/>
      </xdr:nvCxnSpPr>
      <xdr:spPr>
        <a:xfrm flipV="1">
          <a:off x="18656300" y="13193990"/>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54580</xdr:rowOff>
    </xdr:from>
    <xdr:to>
      <xdr:col>116</xdr:col>
      <xdr:colOff>114300</xdr:colOff>
      <xdr:row>76</xdr:row>
      <xdr:rowOff>156180</xdr:rowOff>
    </xdr:to>
    <xdr:sp macro="" textlink="">
      <xdr:nvSpPr>
        <xdr:cNvPr id="870" name="楕円 869"/>
        <xdr:cNvSpPr/>
      </xdr:nvSpPr>
      <xdr:spPr>
        <a:xfrm>
          <a:off x="22110700" y="130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77457</xdr:rowOff>
    </xdr:from>
    <xdr:ext cx="599010" cy="259045"/>
    <xdr:sp macro="" textlink="">
      <xdr:nvSpPr>
        <xdr:cNvPr id="871" name="繰出金該当値テキスト"/>
        <xdr:cNvSpPr txBox="1"/>
      </xdr:nvSpPr>
      <xdr:spPr>
        <a:xfrm>
          <a:off x="22212300" y="129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85928</xdr:rowOff>
    </xdr:from>
    <xdr:to>
      <xdr:col>112</xdr:col>
      <xdr:colOff>38100</xdr:colOff>
      <xdr:row>77</xdr:row>
      <xdr:rowOff>16078</xdr:rowOff>
    </xdr:to>
    <xdr:sp macro="" textlink="">
      <xdr:nvSpPr>
        <xdr:cNvPr id="872" name="楕円 871"/>
        <xdr:cNvSpPr/>
      </xdr:nvSpPr>
      <xdr:spPr>
        <a:xfrm>
          <a:off x="21272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32605</xdr:rowOff>
    </xdr:from>
    <xdr:ext cx="599010" cy="259045"/>
    <xdr:sp macro="" textlink="">
      <xdr:nvSpPr>
        <xdr:cNvPr id="873" name="テキスト ボックス 872"/>
        <xdr:cNvSpPr txBox="1"/>
      </xdr:nvSpPr>
      <xdr:spPr>
        <a:xfrm>
          <a:off x="21023795" y="128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103451</xdr:rowOff>
    </xdr:from>
    <xdr:to>
      <xdr:col>107</xdr:col>
      <xdr:colOff>101600</xdr:colOff>
      <xdr:row>77</xdr:row>
      <xdr:rowOff>33601</xdr:rowOff>
    </xdr:to>
    <xdr:sp macro="" textlink="">
      <xdr:nvSpPr>
        <xdr:cNvPr id="874" name="楕円 873"/>
        <xdr:cNvSpPr/>
      </xdr:nvSpPr>
      <xdr:spPr>
        <a:xfrm>
          <a:off x="20383500" y="131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24728</xdr:rowOff>
    </xdr:from>
    <xdr:ext cx="599010" cy="259045"/>
    <xdr:sp macro="" textlink="">
      <xdr:nvSpPr>
        <xdr:cNvPr id="875" name="テキスト ボックス 874"/>
        <xdr:cNvSpPr txBox="1"/>
      </xdr:nvSpPr>
      <xdr:spPr>
        <a:xfrm>
          <a:off x="20134795" y="132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112990</xdr:rowOff>
    </xdr:from>
    <xdr:to>
      <xdr:col>102</xdr:col>
      <xdr:colOff>165100</xdr:colOff>
      <xdr:row>77</xdr:row>
      <xdr:rowOff>43140</xdr:rowOff>
    </xdr:to>
    <xdr:sp macro="" textlink="">
      <xdr:nvSpPr>
        <xdr:cNvPr id="876" name="楕円 875"/>
        <xdr:cNvSpPr/>
      </xdr:nvSpPr>
      <xdr:spPr>
        <a:xfrm>
          <a:off x="19494500" y="131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34267</xdr:rowOff>
    </xdr:from>
    <xdr:ext cx="599010" cy="259045"/>
    <xdr:sp macro="" textlink="">
      <xdr:nvSpPr>
        <xdr:cNvPr id="877" name="テキスト ボックス 876"/>
        <xdr:cNvSpPr txBox="1"/>
      </xdr:nvSpPr>
      <xdr:spPr>
        <a:xfrm>
          <a:off x="19245795" y="132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144853</xdr:rowOff>
    </xdr:from>
    <xdr:to>
      <xdr:col>98</xdr:col>
      <xdr:colOff>38100</xdr:colOff>
      <xdr:row>77</xdr:row>
      <xdr:rowOff>75003</xdr:rowOff>
    </xdr:to>
    <xdr:sp macro="" textlink="">
      <xdr:nvSpPr>
        <xdr:cNvPr id="878" name="楕円 877"/>
        <xdr:cNvSpPr/>
      </xdr:nvSpPr>
      <xdr:spPr>
        <a:xfrm>
          <a:off x="18605500" y="131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66130</xdr:rowOff>
    </xdr:from>
    <xdr:ext cx="534377" cy="259045"/>
    <xdr:sp macro="" textlink="">
      <xdr:nvSpPr>
        <xdr:cNvPr id="879" name="テキスト ボックス 878"/>
        <xdr:cNvSpPr txBox="1"/>
      </xdr:nvSpPr>
      <xdr:spPr>
        <a:xfrm>
          <a:off x="18389111" y="132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災害復旧事業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については増加が大きく見られる。補助費等の増加要因としては、</a:t>
          </a:r>
          <a:r>
            <a:rPr kumimoji="1" lang="ja-JP" altLang="en-US" sz="1100">
              <a:solidFill>
                <a:schemeClr val="dk1"/>
              </a:solidFill>
              <a:effectLst/>
              <a:latin typeface="+mn-lt"/>
              <a:ea typeface="+mn-ea"/>
              <a:cs typeface="+mn-cs"/>
            </a:rPr>
            <a:t>新型コロナウイルス関連経費の増であり、災害復旧事業費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令和２年７月豪雨災害に伴う経費の増である。人件費、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についても増加している。</a:t>
          </a:r>
          <a:r>
            <a:rPr kumimoji="1" lang="ja-JP" altLang="ja-JP" sz="1100">
              <a:solidFill>
                <a:schemeClr val="dk1"/>
              </a:solidFill>
              <a:effectLst/>
              <a:latin typeface="+mn-lt"/>
              <a:ea typeface="+mn-ea"/>
              <a:cs typeface="+mn-cs"/>
            </a:rPr>
            <a:t>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、職員数の増</a:t>
          </a:r>
          <a:r>
            <a:rPr kumimoji="1" lang="ja-JP" altLang="en-US" sz="1100">
              <a:solidFill>
                <a:schemeClr val="dk1"/>
              </a:solidFill>
              <a:effectLst/>
              <a:latin typeface="+mn-lt"/>
              <a:ea typeface="+mn-ea"/>
              <a:cs typeface="+mn-cs"/>
            </a:rPr>
            <a:t>、会計年度任用職員制度移行に伴う</a:t>
          </a:r>
          <a:r>
            <a:rPr kumimoji="1" lang="ja-JP" altLang="ja-JP" sz="1100">
              <a:solidFill>
                <a:schemeClr val="dk1"/>
              </a:solidFill>
              <a:effectLst/>
              <a:latin typeface="+mn-lt"/>
              <a:ea typeface="+mn-ea"/>
              <a:cs typeface="+mn-cs"/>
            </a:rPr>
            <a:t>ものが要因として考えられる。質の高い行政サービスを提供するためにも過剰な経費圧縮に注意を払いながら、可能な限り経常経費の節減に努める必要がある。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の増加要因としては、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年度借り入れ分の起債償還開始に</a:t>
          </a:r>
          <a:r>
            <a:rPr kumimoji="1" lang="ja-JP" altLang="ja-JP" sz="1100">
              <a:solidFill>
                <a:schemeClr val="dk1"/>
              </a:solidFill>
              <a:effectLst/>
              <a:latin typeface="+mn-lt"/>
              <a:ea typeface="+mn-ea"/>
              <a:cs typeface="+mn-cs"/>
            </a:rPr>
            <a:t>伴う元利償還額の増である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繰出金については、例年類似団体と同水準で推移しており、本村の特別会計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2,135
2,126
190.96
4,684,946
3,857,049
770,722
1,853,979
3,832,994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47193</xdr:rowOff>
    </xdr:from>
    <xdr:to>
      <xdr:col>24</xdr:col>
      <xdr:colOff>63500</xdr:colOff>
      <xdr:row>36</xdr:row>
      <xdr:rowOff>60947</xdr:rowOff>
    </xdr:to>
    <xdr:cxnSp macro="">
      <xdr:nvCxnSpPr>
        <xdr:cNvPr id="60" name="直線コネクタ 59"/>
        <xdr:cNvCxnSpPr/>
      </xdr:nvCxnSpPr>
      <xdr:spPr>
        <a:xfrm>
          <a:off x="3797300" y="6219393"/>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47193</xdr:rowOff>
    </xdr:from>
    <xdr:to>
      <xdr:col>19</xdr:col>
      <xdr:colOff>177800</xdr:colOff>
      <xdr:row>36</xdr:row>
      <xdr:rowOff>49517</xdr:rowOff>
    </xdr:to>
    <xdr:cxnSp macro="">
      <xdr:nvCxnSpPr>
        <xdr:cNvPr id="63" name="直線コネクタ 62"/>
        <xdr:cNvCxnSpPr/>
      </xdr:nvCxnSpPr>
      <xdr:spPr>
        <a:xfrm flipV="1">
          <a:off x="2908300" y="62193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49517</xdr:rowOff>
    </xdr:from>
    <xdr:to>
      <xdr:col>15</xdr:col>
      <xdr:colOff>50800</xdr:colOff>
      <xdr:row>36</xdr:row>
      <xdr:rowOff>66015</xdr:rowOff>
    </xdr:to>
    <xdr:cxnSp macro="">
      <xdr:nvCxnSpPr>
        <xdr:cNvPr id="66" name="直線コネクタ 65"/>
        <xdr:cNvCxnSpPr/>
      </xdr:nvCxnSpPr>
      <xdr:spPr>
        <a:xfrm flipV="1">
          <a:off x="2019300" y="6221717"/>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34468</xdr:rowOff>
    </xdr:from>
    <xdr:to>
      <xdr:col>10</xdr:col>
      <xdr:colOff>114300</xdr:colOff>
      <xdr:row>36</xdr:row>
      <xdr:rowOff>66015</xdr:rowOff>
    </xdr:to>
    <xdr:cxnSp macro="">
      <xdr:nvCxnSpPr>
        <xdr:cNvPr id="69" name="直線コネクタ 68"/>
        <xdr:cNvCxnSpPr/>
      </xdr:nvCxnSpPr>
      <xdr:spPr>
        <a:xfrm>
          <a:off x="1130300" y="62066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10147</xdr:rowOff>
    </xdr:from>
    <xdr:to>
      <xdr:col>24</xdr:col>
      <xdr:colOff>114300</xdr:colOff>
      <xdr:row>36</xdr:row>
      <xdr:rowOff>111747</xdr:rowOff>
    </xdr:to>
    <xdr:sp macro="" textlink="">
      <xdr:nvSpPr>
        <xdr:cNvPr id="79" name="楕円 78"/>
        <xdr:cNvSpPr/>
      </xdr:nvSpPr>
      <xdr:spPr>
        <a:xfrm>
          <a:off x="45847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33024</xdr:rowOff>
    </xdr:from>
    <xdr:ext cx="534377" cy="259045"/>
    <xdr:sp macro="" textlink="">
      <xdr:nvSpPr>
        <xdr:cNvPr id="80" name="議会費該当値テキスト"/>
        <xdr:cNvSpPr txBox="1"/>
      </xdr:nvSpPr>
      <xdr:spPr>
        <a:xfrm>
          <a:off x="4686300" y="60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167843</xdr:rowOff>
    </xdr:from>
    <xdr:to>
      <xdr:col>20</xdr:col>
      <xdr:colOff>38100</xdr:colOff>
      <xdr:row>36</xdr:row>
      <xdr:rowOff>97993</xdr:rowOff>
    </xdr:to>
    <xdr:sp macro="" textlink="">
      <xdr:nvSpPr>
        <xdr:cNvPr id="81" name="楕円 80"/>
        <xdr:cNvSpPr/>
      </xdr:nvSpPr>
      <xdr:spPr>
        <a:xfrm>
          <a:off x="3746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114520</xdr:rowOff>
    </xdr:from>
    <xdr:ext cx="534377" cy="259045"/>
    <xdr:sp macro="" textlink="">
      <xdr:nvSpPr>
        <xdr:cNvPr id="82" name="テキスト ボックス 81"/>
        <xdr:cNvSpPr txBox="1"/>
      </xdr:nvSpPr>
      <xdr:spPr>
        <a:xfrm>
          <a:off x="3530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170167</xdr:rowOff>
    </xdr:from>
    <xdr:to>
      <xdr:col>15</xdr:col>
      <xdr:colOff>101600</xdr:colOff>
      <xdr:row>36</xdr:row>
      <xdr:rowOff>100317</xdr:rowOff>
    </xdr:to>
    <xdr:sp macro="" textlink="">
      <xdr:nvSpPr>
        <xdr:cNvPr id="83" name="楕円 82"/>
        <xdr:cNvSpPr/>
      </xdr:nvSpPr>
      <xdr:spPr>
        <a:xfrm>
          <a:off x="2857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116844</xdr:rowOff>
    </xdr:from>
    <xdr:ext cx="534377" cy="259045"/>
    <xdr:sp macro="" textlink="">
      <xdr:nvSpPr>
        <xdr:cNvPr id="84" name="テキスト ボックス 83"/>
        <xdr:cNvSpPr txBox="1"/>
      </xdr:nvSpPr>
      <xdr:spPr>
        <a:xfrm>
          <a:off x="2641111" y="5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15215</xdr:rowOff>
    </xdr:from>
    <xdr:to>
      <xdr:col>10</xdr:col>
      <xdr:colOff>165100</xdr:colOff>
      <xdr:row>36</xdr:row>
      <xdr:rowOff>116815</xdr:rowOff>
    </xdr:to>
    <xdr:sp macro="" textlink="">
      <xdr:nvSpPr>
        <xdr:cNvPr id="85" name="楕円 84"/>
        <xdr:cNvSpPr/>
      </xdr:nvSpPr>
      <xdr:spPr>
        <a:xfrm>
          <a:off x="1968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133342</xdr:rowOff>
    </xdr:from>
    <xdr:ext cx="534377" cy="259045"/>
    <xdr:sp macro="" textlink="">
      <xdr:nvSpPr>
        <xdr:cNvPr id="86" name="テキスト ボックス 85"/>
        <xdr:cNvSpPr txBox="1"/>
      </xdr:nvSpPr>
      <xdr:spPr>
        <a:xfrm>
          <a:off x="1752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155118</xdr:rowOff>
    </xdr:from>
    <xdr:to>
      <xdr:col>6</xdr:col>
      <xdr:colOff>38100</xdr:colOff>
      <xdr:row>36</xdr:row>
      <xdr:rowOff>85268</xdr:rowOff>
    </xdr:to>
    <xdr:sp macro="" textlink="">
      <xdr:nvSpPr>
        <xdr:cNvPr id="87" name="楕円 86"/>
        <xdr:cNvSpPr/>
      </xdr:nvSpPr>
      <xdr:spPr>
        <a:xfrm>
          <a:off x="1079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101795</xdr:rowOff>
    </xdr:from>
    <xdr:ext cx="534377" cy="259045"/>
    <xdr:sp macro="" textlink="">
      <xdr:nvSpPr>
        <xdr:cNvPr id="88" name="テキスト ボックス 87"/>
        <xdr:cNvSpPr txBox="1"/>
      </xdr:nvSpPr>
      <xdr:spPr>
        <a:xfrm>
          <a:off x="863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130759</xdr:rowOff>
    </xdr:from>
    <xdr:to>
      <xdr:col>24</xdr:col>
      <xdr:colOff>63500</xdr:colOff>
      <xdr:row>58</xdr:row>
      <xdr:rowOff>46231</xdr:rowOff>
    </xdr:to>
    <xdr:cxnSp macro="">
      <xdr:nvCxnSpPr>
        <xdr:cNvPr id="115" name="直線コネクタ 114"/>
        <xdr:cNvCxnSpPr/>
      </xdr:nvCxnSpPr>
      <xdr:spPr>
        <a:xfrm flipV="1">
          <a:off x="3797300" y="9903409"/>
          <a:ext cx="83820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15153</xdr:rowOff>
    </xdr:from>
    <xdr:to>
      <xdr:col>19</xdr:col>
      <xdr:colOff>177800</xdr:colOff>
      <xdr:row>58</xdr:row>
      <xdr:rowOff>46231</xdr:rowOff>
    </xdr:to>
    <xdr:cxnSp macro="">
      <xdr:nvCxnSpPr>
        <xdr:cNvPr id="118" name="直線コネクタ 117"/>
        <xdr:cNvCxnSpPr/>
      </xdr:nvCxnSpPr>
      <xdr:spPr>
        <a:xfrm>
          <a:off x="2908300" y="9959253"/>
          <a:ext cx="889000" cy="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60061</xdr:rowOff>
    </xdr:from>
    <xdr:to>
      <xdr:col>15</xdr:col>
      <xdr:colOff>50800</xdr:colOff>
      <xdr:row>58</xdr:row>
      <xdr:rowOff>15153</xdr:rowOff>
    </xdr:to>
    <xdr:cxnSp macro="">
      <xdr:nvCxnSpPr>
        <xdr:cNvPr id="121" name="直線コネクタ 120"/>
        <xdr:cNvCxnSpPr/>
      </xdr:nvCxnSpPr>
      <xdr:spPr>
        <a:xfrm>
          <a:off x="2019300" y="9832711"/>
          <a:ext cx="889000" cy="1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60061</xdr:rowOff>
    </xdr:from>
    <xdr:to>
      <xdr:col>10</xdr:col>
      <xdr:colOff>114300</xdr:colOff>
      <xdr:row>58</xdr:row>
      <xdr:rowOff>54565</xdr:rowOff>
    </xdr:to>
    <xdr:cxnSp macro="">
      <xdr:nvCxnSpPr>
        <xdr:cNvPr id="124" name="直線コネクタ 123"/>
        <xdr:cNvCxnSpPr/>
      </xdr:nvCxnSpPr>
      <xdr:spPr>
        <a:xfrm flipV="1">
          <a:off x="1130300" y="9832711"/>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79959</xdr:rowOff>
    </xdr:from>
    <xdr:to>
      <xdr:col>24</xdr:col>
      <xdr:colOff>114300</xdr:colOff>
      <xdr:row>58</xdr:row>
      <xdr:rowOff>10109</xdr:rowOff>
    </xdr:to>
    <xdr:sp macro="" textlink="">
      <xdr:nvSpPr>
        <xdr:cNvPr id="134" name="楕円 133"/>
        <xdr:cNvSpPr/>
      </xdr:nvSpPr>
      <xdr:spPr>
        <a:xfrm>
          <a:off x="4584700" y="98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166881</xdr:rowOff>
    </xdr:from>
    <xdr:to>
      <xdr:col>20</xdr:col>
      <xdr:colOff>38100</xdr:colOff>
      <xdr:row>58</xdr:row>
      <xdr:rowOff>97031</xdr:rowOff>
    </xdr:to>
    <xdr:sp macro="" textlink="">
      <xdr:nvSpPr>
        <xdr:cNvPr id="136" name="楕円 135"/>
        <xdr:cNvSpPr/>
      </xdr:nvSpPr>
      <xdr:spPr>
        <a:xfrm>
          <a:off x="3746500" y="99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88158</xdr:rowOff>
    </xdr:from>
    <xdr:ext cx="599010" cy="259045"/>
    <xdr:sp macro="" textlink="">
      <xdr:nvSpPr>
        <xdr:cNvPr id="137" name="テキスト ボックス 136"/>
        <xdr:cNvSpPr txBox="1"/>
      </xdr:nvSpPr>
      <xdr:spPr>
        <a:xfrm>
          <a:off x="3497795" y="100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135803</xdr:rowOff>
    </xdr:from>
    <xdr:to>
      <xdr:col>15</xdr:col>
      <xdr:colOff>101600</xdr:colOff>
      <xdr:row>58</xdr:row>
      <xdr:rowOff>65953</xdr:rowOff>
    </xdr:to>
    <xdr:sp macro="" textlink="">
      <xdr:nvSpPr>
        <xdr:cNvPr id="138" name="楕円 137"/>
        <xdr:cNvSpPr/>
      </xdr:nvSpPr>
      <xdr:spPr>
        <a:xfrm>
          <a:off x="2857500" y="99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57080</xdr:rowOff>
    </xdr:from>
    <xdr:ext cx="599010" cy="259045"/>
    <xdr:sp macro="" textlink="">
      <xdr:nvSpPr>
        <xdr:cNvPr id="139" name="テキスト ボックス 138"/>
        <xdr:cNvSpPr txBox="1"/>
      </xdr:nvSpPr>
      <xdr:spPr>
        <a:xfrm>
          <a:off x="2608795" y="1000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9261</xdr:rowOff>
    </xdr:from>
    <xdr:to>
      <xdr:col>10</xdr:col>
      <xdr:colOff>165100</xdr:colOff>
      <xdr:row>57</xdr:row>
      <xdr:rowOff>110861</xdr:rowOff>
    </xdr:to>
    <xdr:sp macro="" textlink="">
      <xdr:nvSpPr>
        <xdr:cNvPr id="140" name="楕円 139"/>
        <xdr:cNvSpPr/>
      </xdr:nvSpPr>
      <xdr:spPr>
        <a:xfrm>
          <a:off x="1968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127388</xdr:rowOff>
    </xdr:from>
    <xdr:ext cx="599010" cy="259045"/>
    <xdr:sp macro="" textlink="">
      <xdr:nvSpPr>
        <xdr:cNvPr id="141" name="テキスト ボックス 140"/>
        <xdr:cNvSpPr txBox="1"/>
      </xdr:nvSpPr>
      <xdr:spPr>
        <a:xfrm>
          <a:off x="1719795" y="9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3765</xdr:rowOff>
    </xdr:from>
    <xdr:to>
      <xdr:col>6</xdr:col>
      <xdr:colOff>38100</xdr:colOff>
      <xdr:row>58</xdr:row>
      <xdr:rowOff>105365</xdr:rowOff>
    </xdr:to>
    <xdr:sp macro="" textlink="">
      <xdr:nvSpPr>
        <xdr:cNvPr id="142" name="楕円 141"/>
        <xdr:cNvSpPr/>
      </xdr:nvSpPr>
      <xdr:spPr>
        <a:xfrm>
          <a:off x="1079500" y="9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96492</xdr:rowOff>
    </xdr:from>
    <xdr:ext cx="599010" cy="259045"/>
    <xdr:sp macro="" textlink="">
      <xdr:nvSpPr>
        <xdr:cNvPr id="143" name="テキスト ボックス 142"/>
        <xdr:cNvSpPr txBox="1"/>
      </xdr:nvSpPr>
      <xdr:spPr>
        <a:xfrm>
          <a:off x="830795" y="10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3518</xdr:rowOff>
    </xdr:from>
    <xdr:to>
      <xdr:col>24</xdr:col>
      <xdr:colOff>63500</xdr:colOff>
      <xdr:row>76</xdr:row>
      <xdr:rowOff>125910</xdr:rowOff>
    </xdr:to>
    <xdr:cxnSp macro="">
      <xdr:nvCxnSpPr>
        <xdr:cNvPr id="172" name="直線コネクタ 171"/>
        <xdr:cNvCxnSpPr/>
      </xdr:nvCxnSpPr>
      <xdr:spPr>
        <a:xfrm flipV="1">
          <a:off x="3797300" y="13033718"/>
          <a:ext cx="8382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74822</xdr:rowOff>
    </xdr:from>
    <xdr:to>
      <xdr:col>19</xdr:col>
      <xdr:colOff>177800</xdr:colOff>
      <xdr:row>76</xdr:row>
      <xdr:rowOff>125910</xdr:rowOff>
    </xdr:to>
    <xdr:cxnSp macro="">
      <xdr:nvCxnSpPr>
        <xdr:cNvPr id="175" name="直線コネクタ 174"/>
        <xdr:cNvCxnSpPr/>
      </xdr:nvCxnSpPr>
      <xdr:spPr>
        <a:xfrm>
          <a:off x="2908300" y="13105022"/>
          <a:ext cx="889000" cy="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74822</xdr:rowOff>
    </xdr:from>
    <xdr:to>
      <xdr:col>15</xdr:col>
      <xdr:colOff>50800</xdr:colOff>
      <xdr:row>76</xdr:row>
      <xdr:rowOff>90450</xdr:rowOff>
    </xdr:to>
    <xdr:cxnSp macro="">
      <xdr:nvCxnSpPr>
        <xdr:cNvPr id="178" name="直線コネクタ 177"/>
        <xdr:cNvCxnSpPr/>
      </xdr:nvCxnSpPr>
      <xdr:spPr>
        <a:xfrm flipV="1">
          <a:off x="2019300" y="13105022"/>
          <a:ext cx="8890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90450</xdr:rowOff>
    </xdr:from>
    <xdr:to>
      <xdr:col>10</xdr:col>
      <xdr:colOff>114300</xdr:colOff>
      <xdr:row>76</xdr:row>
      <xdr:rowOff>171014</xdr:rowOff>
    </xdr:to>
    <xdr:cxnSp macro="">
      <xdr:nvCxnSpPr>
        <xdr:cNvPr id="181" name="直線コネクタ 180"/>
        <xdr:cNvCxnSpPr/>
      </xdr:nvCxnSpPr>
      <xdr:spPr>
        <a:xfrm flipV="1">
          <a:off x="1130300" y="13120650"/>
          <a:ext cx="8890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124168</xdr:rowOff>
    </xdr:from>
    <xdr:to>
      <xdr:col>24</xdr:col>
      <xdr:colOff>114300</xdr:colOff>
      <xdr:row>76</xdr:row>
      <xdr:rowOff>54318</xdr:rowOff>
    </xdr:to>
    <xdr:sp macro="" textlink="">
      <xdr:nvSpPr>
        <xdr:cNvPr id="191" name="楕円 190"/>
        <xdr:cNvSpPr/>
      </xdr:nvSpPr>
      <xdr:spPr>
        <a:xfrm>
          <a:off x="4584700" y="129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147045</xdr:rowOff>
    </xdr:from>
    <xdr:ext cx="599010" cy="259045"/>
    <xdr:sp macro="" textlink="">
      <xdr:nvSpPr>
        <xdr:cNvPr id="192" name="民生費該当値テキスト"/>
        <xdr:cNvSpPr txBox="1"/>
      </xdr:nvSpPr>
      <xdr:spPr>
        <a:xfrm>
          <a:off x="4686300" y="1283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75110</xdr:rowOff>
    </xdr:from>
    <xdr:to>
      <xdr:col>20</xdr:col>
      <xdr:colOff>38100</xdr:colOff>
      <xdr:row>77</xdr:row>
      <xdr:rowOff>5260</xdr:rowOff>
    </xdr:to>
    <xdr:sp macro="" textlink="">
      <xdr:nvSpPr>
        <xdr:cNvPr id="193" name="楕円 192"/>
        <xdr:cNvSpPr/>
      </xdr:nvSpPr>
      <xdr:spPr>
        <a:xfrm>
          <a:off x="3746500" y="131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21786</xdr:rowOff>
    </xdr:from>
    <xdr:ext cx="599010" cy="259045"/>
    <xdr:sp macro="" textlink="">
      <xdr:nvSpPr>
        <xdr:cNvPr id="194" name="テキスト ボックス 193"/>
        <xdr:cNvSpPr txBox="1"/>
      </xdr:nvSpPr>
      <xdr:spPr>
        <a:xfrm>
          <a:off x="3497795" y="128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24022</xdr:rowOff>
    </xdr:from>
    <xdr:to>
      <xdr:col>15</xdr:col>
      <xdr:colOff>101600</xdr:colOff>
      <xdr:row>76</xdr:row>
      <xdr:rowOff>125622</xdr:rowOff>
    </xdr:to>
    <xdr:sp macro="" textlink="">
      <xdr:nvSpPr>
        <xdr:cNvPr id="195" name="楕円 194"/>
        <xdr:cNvSpPr/>
      </xdr:nvSpPr>
      <xdr:spPr>
        <a:xfrm>
          <a:off x="2857500" y="13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142149</xdr:rowOff>
    </xdr:from>
    <xdr:ext cx="599010" cy="259045"/>
    <xdr:sp macro="" textlink="">
      <xdr:nvSpPr>
        <xdr:cNvPr id="196" name="テキスト ボックス 195"/>
        <xdr:cNvSpPr txBox="1"/>
      </xdr:nvSpPr>
      <xdr:spPr>
        <a:xfrm>
          <a:off x="2608795" y="128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39650</xdr:rowOff>
    </xdr:from>
    <xdr:to>
      <xdr:col>10</xdr:col>
      <xdr:colOff>165100</xdr:colOff>
      <xdr:row>76</xdr:row>
      <xdr:rowOff>141250</xdr:rowOff>
    </xdr:to>
    <xdr:sp macro="" textlink="">
      <xdr:nvSpPr>
        <xdr:cNvPr id="197" name="楕円 196"/>
        <xdr:cNvSpPr/>
      </xdr:nvSpPr>
      <xdr:spPr>
        <a:xfrm>
          <a:off x="1968500" y="130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157777</xdr:rowOff>
    </xdr:from>
    <xdr:ext cx="599010" cy="259045"/>
    <xdr:sp macro="" textlink="">
      <xdr:nvSpPr>
        <xdr:cNvPr id="198" name="テキスト ボックス 197"/>
        <xdr:cNvSpPr txBox="1"/>
      </xdr:nvSpPr>
      <xdr:spPr>
        <a:xfrm>
          <a:off x="1719795" y="1284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120214</xdr:rowOff>
    </xdr:from>
    <xdr:to>
      <xdr:col>6</xdr:col>
      <xdr:colOff>38100</xdr:colOff>
      <xdr:row>77</xdr:row>
      <xdr:rowOff>50364</xdr:rowOff>
    </xdr:to>
    <xdr:sp macro="" textlink="">
      <xdr:nvSpPr>
        <xdr:cNvPr id="199" name="楕円 198"/>
        <xdr:cNvSpPr/>
      </xdr:nvSpPr>
      <xdr:spPr>
        <a:xfrm>
          <a:off x="1079500" y="131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41491</xdr:rowOff>
    </xdr:from>
    <xdr:ext cx="599010" cy="259045"/>
    <xdr:sp macro="" textlink="">
      <xdr:nvSpPr>
        <xdr:cNvPr id="200" name="テキスト ボックス 199"/>
        <xdr:cNvSpPr txBox="1"/>
      </xdr:nvSpPr>
      <xdr:spPr>
        <a:xfrm>
          <a:off x="830795" y="132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133674</xdr:rowOff>
    </xdr:from>
    <xdr:to>
      <xdr:col>24</xdr:col>
      <xdr:colOff>63500</xdr:colOff>
      <xdr:row>97</xdr:row>
      <xdr:rowOff>162999</xdr:rowOff>
    </xdr:to>
    <xdr:cxnSp macro="">
      <xdr:nvCxnSpPr>
        <xdr:cNvPr id="227" name="直線コネクタ 226"/>
        <xdr:cNvCxnSpPr/>
      </xdr:nvCxnSpPr>
      <xdr:spPr>
        <a:xfrm>
          <a:off x="3797300" y="16764324"/>
          <a:ext cx="8382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133674</xdr:rowOff>
    </xdr:from>
    <xdr:to>
      <xdr:col>19</xdr:col>
      <xdr:colOff>177800</xdr:colOff>
      <xdr:row>98</xdr:row>
      <xdr:rowOff>14649</xdr:rowOff>
    </xdr:to>
    <xdr:cxnSp macro="">
      <xdr:nvCxnSpPr>
        <xdr:cNvPr id="230" name="直線コネクタ 229"/>
        <xdr:cNvCxnSpPr/>
      </xdr:nvCxnSpPr>
      <xdr:spPr>
        <a:xfrm flipV="1">
          <a:off x="2908300" y="16764324"/>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9041</xdr:rowOff>
    </xdr:from>
    <xdr:to>
      <xdr:col>15</xdr:col>
      <xdr:colOff>50800</xdr:colOff>
      <xdr:row>98</xdr:row>
      <xdr:rowOff>14649</xdr:rowOff>
    </xdr:to>
    <xdr:cxnSp macro="">
      <xdr:nvCxnSpPr>
        <xdr:cNvPr id="233" name="直線コネクタ 232"/>
        <xdr:cNvCxnSpPr/>
      </xdr:nvCxnSpPr>
      <xdr:spPr>
        <a:xfrm>
          <a:off x="2019300" y="16811141"/>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9041</xdr:rowOff>
    </xdr:from>
    <xdr:to>
      <xdr:col>10</xdr:col>
      <xdr:colOff>114300</xdr:colOff>
      <xdr:row>98</xdr:row>
      <xdr:rowOff>15799</xdr:rowOff>
    </xdr:to>
    <xdr:cxnSp macro="">
      <xdr:nvCxnSpPr>
        <xdr:cNvPr id="236" name="直線コネクタ 235"/>
        <xdr:cNvCxnSpPr/>
      </xdr:nvCxnSpPr>
      <xdr:spPr>
        <a:xfrm flipV="1">
          <a:off x="1130300" y="1681114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112199</xdr:rowOff>
    </xdr:from>
    <xdr:to>
      <xdr:col>24</xdr:col>
      <xdr:colOff>114300</xdr:colOff>
      <xdr:row>98</xdr:row>
      <xdr:rowOff>42349</xdr:rowOff>
    </xdr:to>
    <xdr:sp macro="" textlink="">
      <xdr:nvSpPr>
        <xdr:cNvPr id="246" name="楕円 245"/>
        <xdr:cNvSpPr/>
      </xdr:nvSpPr>
      <xdr:spPr>
        <a:xfrm>
          <a:off x="4584700" y="167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27126</xdr:rowOff>
    </xdr:from>
    <xdr:ext cx="534377" cy="259045"/>
    <xdr:sp macro="" textlink="">
      <xdr:nvSpPr>
        <xdr:cNvPr id="247" name="衛生費該当値テキスト"/>
        <xdr:cNvSpPr txBox="1"/>
      </xdr:nvSpPr>
      <xdr:spPr>
        <a:xfrm>
          <a:off x="4686300" y="166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82874</xdr:rowOff>
    </xdr:from>
    <xdr:to>
      <xdr:col>20</xdr:col>
      <xdr:colOff>38100</xdr:colOff>
      <xdr:row>98</xdr:row>
      <xdr:rowOff>13024</xdr:rowOff>
    </xdr:to>
    <xdr:sp macro="" textlink="">
      <xdr:nvSpPr>
        <xdr:cNvPr id="248" name="楕円 247"/>
        <xdr:cNvSpPr/>
      </xdr:nvSpPr>
      <xdr:spPr>
        <a:xfrm>
          <a:off x="3746500" y="167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4151</xdr:rowOff>
    </xdr:from>
    <xdr:ext cx="534377" cy="259045"/>
    <xdr:sp macro="" textlink="">
      <xdr:nvSpPr>
        <xdr:cNvPr id="249" name="テキスト ボックス 248"/>
        <xdr:cNvSpPr txBox="1"/>
      </xdr:nvSpPr>
      <xdr:spPr>
        <a:xfrm>
          <a:off x="3530111" y="168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135299</xdr:rowOff>
    </xdr:from>
    <xdr:to>
      <xdr:col>15</xdr:col>
      <xdr:colOff>101600</xdr:colOff>
      <xdr:row>98</xdr:row>
      <xdr:rowOff>65449</xdr:rowOff>
    </xdr:to>
    <xdr:sp macro="" textlink="">
      <xdr:nvSpPr>
        <xdr:cNvPr id="250" name="楕円 249"/>
        <xdr:cNvSpPr/>
      </xdr:nvSpPr>
      <xdr:spPr>
        <a:xfrm>
          <a:off x="28575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56576</xdr:rowOff>
    </xdr:from>
    <xdr:ext cx="534377" cy="259045"/>
    <xdr:sp macro="" textlink="">
      <xdr:nvSpPr>
        <xdr:cNvPr id="251" name="テキスト ボックス 250"/>
        <xdr:cNvSpPr txBox="1"/>
      </xdr:nvSpPr>
      <xdr:spPr>
        <a:xfrm>
          <a:off x="2641111" y="168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129691</xdr:rowOff>
    </xdr:from>
    <xdr:to>
      <xdr:col>10</xdr:col>
      <xdr:colOff>165100</xdr:colOff>
      <xdr:row>98</xdr:row>
      <xdr:rowOff>59841</xdr:rowOff>
    </xdr:to>
    <xdr:sp macro="" textlink="">
      <xdr:nvSpPr>
        <xdr:cNvPr id="252" name="楕円 251"/>
        <xdr:cNvSpPr/>
      </xdr:nvSpPr>
      <xdr:spPr>
        <a:xfrm>
          <a:off x="1968500" y="167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50968</xdr:rowOff>
    </xdr:from>
    <xdr:ext cx="534377" cy="259045"/>
    <xdr:sp macro="" textlink="">
      <xdr:nvSpPr>
        <xdr:cNvPr id="253" name="テキスト ボックス 252"/>
        <xdr:cNvSpPr txBox="1"/>
      </xdr:nvSpPr>
      <xdr:spPr>
        <a:xfrm>
          <a:off x="1752111" y="168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136449</xdr:rowOff>
    </xdr:from>
    <xdr:to>
      <xdr:col>6</xdr:col>
      <xdr:colOff>38100</xdr:colOff>
      <xdr:row>98</xdr:row>
      <xdr:rowOff>66599</xdr:rowOff>
    </xdr:to>
    <xdr:sp macro="" textlink="">
      <xdr:nvSpPr>
        <xdr:cNvPr id="254" name="楕円 253"/>
        <xdr:cNvSpPr/>
      </xdr:nvSpPr>
      <xdr:spPr>
        <a:xfrm>
          <a:off x="1079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57726</xdr:rowOff>
    </xdr:from>
    <xdr:ext cx="534377" cy="259045"/>
    <xdr:sp macro="" textlink="">
      <xdr:nvSpPr>
        <xdr:cNvPr id="255" name="テキスト ボックス 254"/>
        <xdr:cNvSpPr txBox="1"/>
      </xdr:nvSpPr>
      <xdr:spPr>
        <a:xfrm>
          <a:off x="863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135681</xdr:rowOff>
    </xdr:from>
    <xdr:to>
      <xdr:col>55</xdr:col>
      <xdr:colOff>0</xdr:colOff>
      <xdr:row>58</xdr:row>
      <xdr:rowOff>59806</xdr:rowOff>
    </xdr:to>
    <xdr:cxnSp macro="">
      <xdr:nvCxnSpPr>
        <xdr:cNvPr id="339" name="直線コネクタ 338"/>
        <xdr:cNvCxnSpPr/>
      </xdr:nvCxnSpPr>
      <xdr:spPr>
        <a:xfrm>
          <a:off x="9639300" y="9908331"/>
          <a:ext cx="8382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135681</xdr:rowOff>
    </xdr:from>
    <xdr:to>
      <xdr:col>50</xdr:col>
      <xdr:colOff>114300</xdr:colOff>
      <xdr:row>58</xdr:row>
      <xdr:rowOff>68373</xdr:rowOff>
    </xdr:to>
    <xdr:cxnSp macro="">
      <xdr:nvCxnSpPr>
        <xdr:cNvPr id="342" name="直線コネクタ 341"/>
        <xdr:cNvCxnSpPr/>
      </xdr:nvCxnSpPr>
      <xdr:spPr>
        <a:xfrm flipV="1">
          <a:off x="8750300" y="9908331"/>
          <a:ext cx="889000" cy="1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68304</xdr:rowOff>
    </xdr:from>
    <xdr:to>
      <xdr:col>45</xdr:col>
      <xdr:colOff>177800</xdr:colOff>
      <xdr:row>58</xdr:row>
      <xdr:rowOff>68373</xdr:rowOff>
    </xdr:to>
    <xdr:cxnSp macro="">
      <xdr:nvCxnSpPr>
        <xdr:cNvPr id="345" name="直線コネクタ 344"/>
        <xdr:cNvCxnSpPr/>
      </xdr:nvCxnSpPr>
      <xdr:spPr>
        <a:xfrm>
          <a:off x="7861300" y="1001240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68304</xdr:rowOff>
    </xdr:from>
    <xdr:to>
      <xdr:col>41</xdr:col>
      <xdr:colOff>50800</xdr:colOff>
      <xdr:row>58</xdr:row>
      <xdr:rowOff>88008</xdr:rowOff>
    </xdr:to>
    <xdr:cxnSp macro="">
      <xdr:nvCxnSpPr>
        <xdr:cNvPr id="348" name="直線コネクタ 347"/>
        <xdr:cNvCxnSpPr/>
      </xdr:nvCxnSpPr>
      <xdr:spPr>
        <a:xfrm flipV="1">
          <a:off x="6972300" y="10012404"/>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9006</xdr:rowOff>
    </xdr:from>
    <xdr:to>
      <xdr:col>55</xdr:col>
      <xdr:colOff>50800</xdr:colOff>
      <xdr:row>58</xdr:row>
      <xdr:rowOff>110606</xdr:rowOff>
    </xdr:to>
    <xdr:sp macro="" textlink="">
      <xdr:nvSpPr>
        <xdr:cNvPr id="358" name="楕円 357"/>
        <xdr:cNvSpPr/>
      </xdr:nvSpPr>
      <xdr:spPr>
        <a:xfrm>
          <a:off x="10426700" y="99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139833</xdr:rowOff>
    </xdr:from>
    <xdr:ext cx="599010" cy="259045"/>
    <xdr:sp macro="" textlink="">
      <xdr:nvSpPr>
        <xdr:cNvPr id="359" name="農林水産業費該当値テキスト"/>
        <xdr:cNvSpPr txBox="1"/>
      </xdr:nvSpPr>
      <xdr:spPr>
        <a:xfrm>
          <a:off x="10528300" y="974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84881</xdr:rowOff>
    </xdr:from>
    <xdr:to>
      <xdr:col>50</xdr:col>
      <xdr:colOff>165100</xdr:colOff>
      <xdr:row>58</xdr:row>
      <xdr:rowOff>15031</xdr:rowOff>
    </xdr:to>
    <xdr:sp macro="" textlink="">
      <xdr:nvSpPr>
        <xdr:cNvPr id="360" name="楕円 359"/>
        <xdr:cNvSpPr/>
      </xdr:nvSpPr>
      <xdr:spPr>
        <a:xfrm>
          <a:off x="9588500" y="9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31558</xdr:rowOff>
    </xdr:from>
    <xdr:ext cx="599010" cy="259045"/>
    <xdr:sp macro="" textlink="">
      <xdr:nvSpPr>
        <xdr:cNvPr id="361" name="テキスト ボックス 360"/>
        <xdr:cNvSpPr txBox="1"/>
      </xdr:nvSpPr>
      <xdr:spPr>
        <a:xfrm>
          <a:off x="9339795" y="96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17573</xdr:rowOff>
    </xdr:from>
    <xdr:to>
      <xdr:col>46</xdr:col>
      <xdr:colOff>38100</xdr:colOff>
      <xdr:row>58</xdr:row>
      <xdr:rowOff>119173</xdr:rowOff>
    </xdr:to>
    <xdr:sp macro="" textlink="">
      <xdr:nvSpPr>
        <xdr:cNvPr id="362" name="楕円 361"/>
        <xdr:cNvSpPr/>
      </xdr:nvSpPr>
      <xdr:spPr>
        <a:xfrm>
          <a:off x="8699500" y="99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110300</xdr:rowOff>
    </xdr:from>
    <xdr:ext cx="599010" cy="259045"/>
    <xdr:sp macro="" textlink="">
      <xdr:nvSpPr>
        <xdr:cNvPr id="363" name="テキスト ボックス 362"/>
        <xdr:cNvSpPr txBox="1"/>
      </xdr:nvSpPr>
      <xdr:spPr>
        <a:xfrm>
          <a:off x="8450795" y="100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17504</xdr:rowOff>
    </xdr:from>
    <xdr:to>
      <xdr:col>41</xdr:col>
      <xdr:colOff>101600</xdr:colOff>
      <xdr:row>58</xdr:row>
      <xdr:rowOff>119104</xdr:rowOff>
    </xdr:to>
    <xdr:sp macro="" textlink="">
      <xdr:nvSpPr>
        <xdr:cNvPr id="364" name="楕円 363"/>
        <xdr:cNvSpPr/>
      </xdr:nvSpPr>
      <xdr:spPr>
        <a:xfrm>
          <a:off x="7810500" y="9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110231</xdr:rowOff>
    </xdr:from>
    <xdr:ext cx="599010" cy="259045"/>
    <xdr:sp macro="" textlink="">
      <xdr:nvSpPr>
        <xdr:cNvPr id="365" name="テキスト ボックス 364"/>
        <xdr:cNvSpPr txBox="1"/>
      </xdr:nvSpPr>
      <xdr:spPr>
        <a:xfrm>
          <a:off x="7561795" y="1005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37208</xdr:rowOff>
    </xdr:from>
    <xdr:to>
      <xdr:col>36</xdr:col>
      <xdr:colOff>165100</xdr:colOff>
      <xdr:row>58</xdr:row>
      <xdr:rowOff>138808</xdr:rowOff>
    </xdr:to>
    <xdr:sp macro="" textlink="">
      <xdr:nvSpPr>
        <xdr:cNvPr id="366" name="楕円 365"/>
        <xdr:cNvSpPr/>
      </xdr:nvSpPr>
      <xdr:spPr>
        <a:xfrm>
          <a:off x="6921500" y="99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129935</xdr:rowOff>
    </xdr:from>
    <xdr:ext cx="599010" cy="259045"/>
    <xdr:sp macro="" textlink="">
      <xdr:nvSpPr>
        <xdr:cNvPr id="367" name="テキスト ボックス 366"/>
        <xdr:cNvSpPr txBox="1"/>
      </xdr:nvSpPr>
      <xdr:spPr>
        <a:xfrm>
          <a:off x="6672795" y="1007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21161</xdr:rowOff>
    </xdr:from>
    <xdr:to>
      <xdr:col>55</xdr:col>
      <xdr:colOff>0</xdr:colOff>
      <xdr:row>78</xdr:row>
      <xdr:rowOff>91599</xdr:rowOff>
    </xdr:to>
    <xdr:cxnSp macro="">
      <xdr:nvCxnSpPr>
        <xdr:cNvPr id="398" name="直線コネクタ 397"/>
        <xdr:cNvCxnSpPr/>
      </xdr:nvCxnSpPr>
      <xdr:spPr>
        <a:xfrm flipV="1">
          <a:off x="9639300" y="13394261"/>
          <a:ext cx="838200" cy="7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80640</xdr:rowOff>
    </xdr:from>
    <xdr:to>
      <xdr:col>50</xdr:col>
      <xdr:colOff>114300</xdr:colOff>
      <xdr:row>78</xdr:row>
      <xdr:rowOff>91599</xdr:rowOff>
    </xdr:to>
    <xdr:cxnSp macro="">
      <xdr:nvCxnSpPr>
        <xdr:cNvPr id="401" name="直線コネクタ 400"/>
        <xdr:cNvCxnSpPr/>
      </xdr:nvCxnSpPr>
      <xdr:spPr>
        <a:xfrm>
          <a:off x="8750300" y="13453740"/>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80640</xdr:rowOff>
    </xdr:from>
    <xdr:to>
      <xdr:col>45</xdr:col>
      <xdr:colOff>177800</xdr:colOff>
      <xdr:row>78</xdr:row>
      <xdr:rowOff>82214</xdr:rowOff>
    </xdr:to>
    <xdr:cxnSp macro="">
      <xdr:nvCxnSpPr>
        <xdr:cNvPr id="404" name="直線コネクタ 403"/>
        <xdr:cNvCxnSpPr/>
      </xdr:nvCxnSpPr>
      <xdr:spPr>
        <a:xfrm flipV="1">
          <a:off x="7861300" y="13453740"/>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82214</xdr:rowOff>
    </xdr:from>
    <xdr:to>
      <xdr:col>41</xdr:col>
      <xdr:colOff>50800</xdr:colOff>
      <xdr:row>78</xdr:row>
      <xdr:rowOff>92818</xdr:rowOff>
    </xdr:to>
    <xdr:cxnSp macro="">
      <xdr:nvCxnSpPr>
        <xdr:cNvPr id="407" name="直線コネクタ 406"/>
        <xdr:cNvCxnSpPr/>
      </xdr:nvCxnSpPr>
      <xdr:spPr>
        <a:xfrm flipV="1">
          <a:off x="6972300" y="1345531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141811</xdr:rowOff>
    </xdr:from>
    <xdr:to>
      <xdr:col>55</xdr:col>
      <xdr:colOff>50800</xdr:colOff>
      <xdr:row>78</xdr:row>
      <xdr:rowOff>71961</xdr:rowOff>
    </xdr:to>
    <xdr:sp macro="" textlink="">
      <xdr:nvSpPr>
        <xdr:cNvPr id="417" name="楕円 416"/>
        <xdr:cNvSpPr/>
      </xdr:nvSpPr>
      <xdr:spPr>
        <a:xfrm>
          <a:off x="10426700" y="13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164688</xdr:rowOff>
    </xdr:from>
    <xdr:ext cx="534377" cy="259045"/>
    <xdr:sp macro="" textlink="">
      <xdr:nvSpPr>
        <xdr:cNvPr id="418" name="商工費該当値テキスト"/>
        <xdr:cNvSpPr txBox="1"/>
      </xdr:nvSpPr>
      <xdr:spPr>
        <a:xfrm>
          <a:off x="10528300" y="1319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40799</xdr:rowOff>
    </xdr:from>
    <xdr:to>
      <xdr:col>50</xdr:col>
      <xdr:colOff>165100</xdr:colOff>
      <xdr:row>78</xdr:row>
      <xdr:rowOff>142399</xdr:rowOff>
    </xdr:to>
    <xdr:sp macro="" textlink="">
      <xdr:nvSpPr>
        <xdr:cNvPr id="419" name="楕円 418"/>
        <xdr:cNvSpPr/>
      </xdr:nvSpPr>
      <xdr:spPr>
        <a:xfrm>
          <a:off x="9588500" y="134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158926</xdr:rowOff>
    </xdr:from>
    <xdr:ext cx="534377" cy="259045"/>
    <xdr:sp macro="" textlink="">
      <xdr:nvSpPr>
        <xdr:cNvPr id="420" name="テキスト ボックス 419"/>
        <xdr:cNvSpPr txBox="1"/>
      </xdr:nvSpPr>
      <xdr:spPr>
        <a:xfrm>
          <a:off x="9372111" y="131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29840</xdr:rowOff>
    </xdr:from>
    <xdr:to>
      <xdr:col>46</xdr:col>
      <xdr:colOff>38100</xdr:colOff>
      <xdr:row>78</xdr:row>
      <xdr:rowOff>131440</xdr:rowOff>
    </xdr:to>
    <xdr:sp macro="" textlink="">
      <xdr:nvSpPr>
        <xdr:cNvPr id="421" name="楕円 420"/>
        <xdr:cNvSpPr/>
      </xdr:nvSpPr>
      <xdr:spPr>
        <a:xfrm>
          <a:off x="8699500" y="134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147967</xdr:rowOff>
    </xdr:from>
    <xdr:ext cx="534377" cy="259045"/>
    <xdr:sp macro="" textlink="">
      <xdr:nvSpPr>
        <xdr:cNvPr id="422" name="テキスト ボックス 421"/>
        <xdr:cNvSpPr txBox="1"/>
      </xdr:nvSpPr>
      <xdr:spPr>
        <a:xfrm>
          <a:off x="8483111" y="131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31414</xdr:rowOff>
    </xdr:from>
    <xdr:to>
      <xdr:col>41</xdr:col>
      <xdr:colOff>101600</xdr:colOff>
      <xdr:row>78</xdr:row>
      <xdr:rowOff>133014</xdr:rowOff>
    </xdr:to>
    <xdr:sp macro="" textlink="">
      <xdr:nvSpPr>
        <xdr:cNvPr id="423" name="楕円 422"/>
        <xdr:cNvSpPr/>
      </xdr:nvSpPr>
      <xdr:spPr>
        <a:xfrm>
          <a:off x="7810500" y="1340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149541</xdr:rowOff>
    </xdr:from>
    <xdr:ext cx="534377" cy="259045"/>
    <xdr:sp macro="" textlink="">
      <xdr:nvSpPr>
        <xdr:cNvPr id="424" name="テキスト ボックス 423"/>
        <xdr:cNvSpPr txBox="1"/>
      </xdr:nvSpPr>
      <xdr:spPr>
        <a:xfrm>
          <a:off x="7594111" y="131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42018</xdr:rowOff>
    </xdr:from>
    <xdr:to>
      <xdr:col>36</xdr:col>
      <xdr:colOff>165100</xdr:colOff>
      <xdr:row>78</xdr:row>
      <xdr:rowOff>143618</xdr:rowOff>
    </xdr:to>
    <xdr:sp macro="" textlink="">
      <xdr:nvSpPr>
        <xdr:cNvPr id="425" name="楕円 424"/>
        <xdr:cNvSpPr/>
      </xdr:nvSpPr>
      <xdr:spPr>
        <a:xfrm>
          <a:off x="6921500" y="134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160145</xdr:rowOff>
    </xdr:from>
    <xdr:ext cx="534377" cy="259045"/>
    <xdr:sp macro="" textlink="">
      <xdr:nvSpPr>
        <xdr:cNvPr id="426" name="テキスト ボックス 425"/>
        <xdr:cNvSpPr txBox="1"/>
      </xdr:nvSpPr>
      <xdr:spPr>
        <a:xfrm>
          <a:off x="6705111" y="131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75612</xdr:rowOff>
    </xdr:from>
    <xdr:to>
      <xdr:col>55</xdr:col>
      <xdr:colOff>0</xdr:colOff>
      <xdr:row>98</xdr:row>
      <xdr:rowOff>100188</xdr:rowOff>
    </xdr:to>
    <xdr:cxnSp macro="">
      <xdr:nvCxnSpPr>
        <xdr:cNvPr id="457" name="直線コネクタ 456"/>
        <xdr:cNvCxnSpPr/>
      </xdr:nvCxnSpPr>
      <xdr:spPr>
        <a:xfrm>
          <a:off x="9639300" y="16877712"/>
          <a:ext cx="8382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75612</xdr:rowOff>
    </xdr:from>
    <xdr:to>
      <xdr:col>50</xdr:col>
      <xdr:colOff>114300</xdr:colOff>
      <xdr:row>98</xdr:row>
      <xdr:rowOff>76868</xdr:rowOff>
    </xdr:to>
    <xdr:cxnSp macro="">
      <xdr:nvCxnSpPr>
        <xdr:cNvPr id="460" name="直線コネクタ 459"/>
        <xdr:cNvCxnSpPr/>
      </xdr:nvCxnSpPr>
      <xdr:spPr>
        <a:xfrm flipV="1">
          <a:off x="8750300" y="16877712"/>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69427</xdr:rowOff>
    </xdr:from>
    <xdr:to>
      <xdr:col>45</xdr:col>
      <xdr:colOff>177800</xdr:colOff>
      <xdr:row>98</xdr:row>
      <xdr:rowOff>76868</xdr:rowOff>
    </xdr:to>
    <xdr:cxnSp macro="">
      <xdr:nvCxnSpPr>
        <xdr:cNvPr id="463" name="直線コネクタ 462"/>
        <xdr:cNvCxnSpPr/>
      </xdr:nvCxnSpPr>
      <xdr:spPr>
        <a:xfrm>
          <a:off x="7861300" y="16871527"/>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69427</xdr:rowOff>
    </xdr:from>
    <xdr:to>
      <xdr:col>41</xdr:col>
      <xdr:colOff>50800</xdr:colOff>
      <xdr:row>98</xdr:row>
      <xdr:rowOff>81370</xdr:rowOff>
    </xdr:to>
    <xdr:cxnSp macro="">
      <xdr:nvCxnSpPr>
        <xdr:cNvPr id="466" name="直線コネクタ 465"/>
        <xdr:cNvCxnSpPr/>
      </xdr:nvCxnSpPr>
      <xdr:spPr>
        <a:xfrm flipV="1">
          <a:off x="6972300" y="16871527"/>
          <a:ext cx="8890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49388</xdr:rowOff>
    </xdr:from>
    <xdr:to>
      <xdr:col>55</xdr:col>
      <xdr:colOff>50800</xdr:colOff>
      <xdr:row>98</xdr:row>
      <xdr:rowOff>150988</xdr:rowOff>
    </xdr:to>
    <xdr:sp macro="" textlink="">
      <xdr:nvSpPr>
        <xdr:cNvPr id="476" name="楕円 475"/>
        <xdr:cNvSpPr/>
      </xdr:nvSpPr>
      <xdr:spPr>
        <a:xfrm>
          <a:off x="10426700" y="168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72265</xdr:rowOff>
    </xdr:from>
    <xdr:ext cx="599010" cy="259045"/>
    <xdr:sp macro="" textlink="">
      <xdr:nvSpPr>
        <xdr:cNvPr id="477" name="土木費該当値テキスト"/>
        <xdr:cNvSpPr txBox="1"/>
      </xdr:nvSpPr>
      <xdr:spPr>
        <a:xfrm>
          <a:off x="10528300" y="1670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24812</xdr:rowOff>
    </xdr:from>
    <xdr:to>
      <xdr:col>50</xdr:col>
      <xdr:colOff>165100</xdr:colOff>
      <xdr:row>98</xdr:row>
      <xdr:rowOff>126412</xdr:rowOff>
    </xdr:to>
    <xdr:sp macro="" textlink="">
      <xdr:nvSpPr>
        <xdr:cNvPr id="478" name="楕円 477"/>
        <xdr:cNvSpPr/>
      </xdr:nvSpPr>
      <xdr:spPr>
        <a:xfrm>
          <a:off x="9588500" y="168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142939</xdr:rowOff>
    </xdr:from>
    <xdr:ext cx="599010" cy="259045"/>
    <xdr:sp macro="" textlink="">
      <xdr:nvSpPr>
        <xdr:cNvPr id="479" name="テキスト ボックス 478"/>
        <xdr:cNvSpPr txBox="1"/>
      </xdr:nvSpPr>
      <xdr:spPr>
        <a:xfrm>
          <a:off x="9339795" y="1660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26068</xdr:rowOff>
    </xdr:from>
    <xdr:to>
      <xdr:col>46</xdr:col>
      <xdr:colOff>38100</xdr:colOff>
      <xdr:row>98</xdr:row>
      <xdr:rowOff>127668</xdr:rowOff>
    </xdr:to>
    <xdr:sp macro="" textlink="">
      <xdr:nvSpPr>
        <xdr:cNvPr id="480" name="楕円 479"/>
        <xdr:cNvSpPr/>
      </xdr:nvSpPr>
      <xdr:spPr>
        <a:xfrm>
          <a:off x="8699500" y="16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144195</xdr:rowOff>
    </xdr:from>
    <xdr:ext cx="599010" cy="259045"/>
    <xdr:sp macro="" textlink="">
      <xdr:nvSpPr>
        <xdr:cNvPr id="481" name="テキスト ボックス 480"/>
        <xdr:cNvSpPr txBox="1"/>
      </xdr:nvSpPr>
      <xdr:spPr>
        <a:xfrm>
          <a:off x="8450795" y="166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18627</xdr:rowOff>
    </xdr:from>
    <xdr:to>
      <xdr:col>41</xdr:col>
      <xdr:colOff>101600</xdr:colOff>
      <xdr:row>98</xdr:row>
      <xdr:rowOff>120227</xdr:rowOff>
    </xdr:to>
    <xdr:sp macro="" textlink="">
      <xdr:nvSpPr>
        <xdr:cNvPr id="482" name="楕円 481"/>
        <xdr:cNvSpPr/>
      </xdr:nvSpPr>
      <xdr:spPr>
        <a:xfrm>
          <a:off x="7810500" y="168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136754</xdr:rowOff>
    </xdr:from>
    <xdr:ext cx="599010" cy="259045"/>
    <xdr:sp macro="" textlink="">
      <xdr:nvSpPr>
        <xdr:cNvPr id="483" name="テキスト ボックス 482"/>
        <xdr:cNvSpPr txBox="1"/>
      </xdr:nvSpPr>
      <xdr:spPr>
        <a:xfrm>
          <a:off x="7561795" y="1659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30570</xdr:rowOff>
    </xdr:from>
    <xdr:to>
      <xdr:col>36</xdr:col>
      <xdr:colOff>165100</xdr:colOff>
      <xdr:row>98</xdr:row>
      <xdr:rowOff>132170</xdr:rowOff>
    </xdr:to>
    <xdr:sp macro="" textlink="">
      <xdr:nvSpPr>
        <xdr:cNvPr id="484" name="楕円 483"/>
        <xdr:cNvSpPr/>
      </xdr:nvSpPr>
      <xdr:spPr>
        <a:xfrm>
          <a:off x="6921500" y="168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148697</xdr:rowOff>
    </xdr:from>
    <xdr:ext cx="599010" cy="259045"/>
    <xdr:sp macro="" textlink="">
      <xdr:nvSpPr>
        <xdr:cNvPr id="485" name="テキスト ボックス 484"/>
        <xdr:cNvSpPr txBox="1"/>
      </xdr:nvSpPr>
      <xdr:spPr>
        <a:xfrm>
          <a:off x="6672795" y="166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43509</xdr:rowOff>
    </xdr:from>
    <xdr:to>
      <xdr:col>85</xdr:col>
      <xdr:colOff>127000</xdr:colOff>
      <xdr:row>38</xdr:row>
      <xdr:rowOff>54246</xdr:rowOff>
    </xdr:to>
    <xdr:cxnSp macro="">
      <xdr:nvCxnSpPr>
        <xdr:cNvPr id="514" name="直線コネクタ 513"/>
        <xdr:cNvCxnSpPr/>
      </xdr:nvCxnSpPr>
      <xdr:spPr>
        <a:xfrm flipV="1">
          <a:off x="15481300" y="6558609"/>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51258</xdr:rowOff>
    </xdr:from>
    <xdr:to>
      <xdr:col>81</xdr:col>
      <xdr:colOff>50800</xdr:colOff>
      <xdr:row>38</xdr:row>
      <xdr:rowOff>54246</xdr:rowOff>
    </xdr:to>
    <xdr:cxnSp macro="">
      <xdr:nvCxnSpPr>
        <xdr:cNvPr id="517" name="直線コネクタ 516"/>
        <xdr:cNvCxnSpPr/>
      </xdr:nvCxnSpPr>
      <xdr:spPr>
        <a:xfrm>
          <a:off x="14592300" y="6566358"/>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47353</xdr:rowOff>
    </xdr:from>
    <xdr:to>
      <xdr:col>76</xdr:col>
      <xdr:colOff>114300</xdr:colOff>
      <xdr:row>38</xdr:row>
      <xdr:rowOff>51258</xdr:rowOff>
    </xdr:to>
    <xdr:cxnSp macro="">
      <xdr:nvCxnSpPr>
        <xdr:cNvPr id="520" name="直線コネクタ 519"/>
        <xdr:cNvCxnSpPr/>
      </xdr:nvCxnSpPr>
      <xdr:spPr>
        <a:xfrm>
          <a:off x="13703300" y="6562453"/>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29907</xdr:rowOff>
    </xdr:from>
    <xdr:to>
      <xdr:col>71</xdr:col>
      <xdr:colOff>177800</xdr:colOff>
      <xdr:row>38</xdr:row>
      <xdr:rowOff>47353</xdr:rowOff>
    </xdr:to>
    <xdr:cxnSp macro="">
      <xdr:nvCxnSpPr>
        <xdr:cNvPr id="523" name="直線コネクタ 522"/>
        <xdr:cNvCxnSpPr/>
      </xdr:nvCxnSpPr>
      <xdr:spPr>
        <a:xfrm>
          <a:off x="12814300" y="6545007"/>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164159</xdr:rowOff>
    </xdr:from>
    <xdr:to>
      <xdr:col>85</xdr:col>
      <xdr:colOff>177800</xdr:colOff>
      <xdr:row>38</xdr:row>
      <xdr:rowOff>94309</xdr:rowOff>
    </xdr:to>
    <xdr:sp macro="" textlink="">
      <xdr:nvSpPr>
        <xdr:cNvPr id="533" name="楕円 532"/>
        <xdr:cNvSpPr/>
      </xdr:nvSpPr>
      <xdr:spPr>
        <a:xfrm>
          <a:off x="16268700" y="65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142586</xdr:rowOff>
    </xdr:from>
    <xdr:ext cx="534377" cy="259045"/>
    <xdr:sp macro="" textlink="">
      <xdr:nvSpPr>
        <xdr:cNvPr id="534" name="消防費該当値テキスト"/>
        <xdr:cNvSpPr txBox="1"/>
      </xdr:nvSpPr>
      <xdr:spPr>
        <a:xfrm>
          <a:off x="16370300" y="64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3446</xdr:rowOff>
    </xdr:from>
    <xdr:to>
      <xdr:col>81</xdr:col>
      <xdr:colOff>101600</xdr:colOff>
      <xdr:row>38</xdr:row>
      <xdr:rowOff>105046</xdr:rowOff>
    </xdr:to>
    <xdr:sp macro="" textlink="">
      <xdr:nvSpPr>
        <xdr:cNvPr id="535" name="楕円 534"/>
        <xdr:cNvSpPr/>
      </xdr:nvSpPr>
      <xdr:spPr>
        <a:xfrm>
          <a:off x="15430500" y="65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96173</xdr:rowOff>
    </xdr:from>
    <xdr:ext cx="534377" cy="259045"/>
    <xdr:sp macro="" textlink="">
      <xdr:nvSpPr>
        <xdr:cNvPr id="536" name="テキスト ボックス 535"/>
        <xdr:cNvSpPr txBox="1"/>
      </xdr:nvSpPr>
      <xdr:spPr>
        <a:xfrm>
          <a:off x="15214111" y="66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458</xdr:rowOff>
    </xdr:from>
    <xdr:to>
      <xdr:col>76</xdr:col>
      <xdr:colOff>165100</xdr:colOff>
      <xdr:row>38</xdr:row>
      <xdr:rowOff>102058</xdr:rowOff>
    </xdr:to>
    <xdr:sp macro="" textlink="">
      <xdr:nvSpPr>
        <xdr:cNvPr id="537" name="楕円 536"/>
        <xdr:cNvSpPr/>
      </xdr:nvSpPr>
      <xdr:spPr>
        <a:xfrm>
          <a:off x="14541500" y="6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93185</xdr:rowOff>
    </xdr:from>
    <xdr:ext cx="534377" cy="259045"/>
    <xdr:sp macro="" textlink="">
      <xdr:nvSpPr>
        <xdr:cNvPr id="538" name="テキスト ボックス 537"/>
        <xdr:cNvSpPr txBox="1"/>
      </xdr:nvSpPr>
      <xdr:spPr>
        <a:xfrm>
          <a:off x="14325111" y="66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168003</xdr:rowOff>
    </xdr:from>
    <xdr:to>
      <xdr:col>72</xdr:col>
      <xdr:colOff>38100</xdr:colOff>
      <xdr:row>38</xdr:row>
      <xdr:rowOff>98153</xdr:rowOff>
    </xdr:to>
    <xdr:sp macro="" textlink="">
      <xdr:nvSpPr>
        <xdr:cNvPr id="539" name="楕円 538"/>
        <xdr:cNvSpPr/>
      </xdr:nvSpPr>
      <xdr:spPr>
        <a:xfrm>
          <a:off x="13652500" y="65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89280</xdr:rowOff>
    </xdr:from>
    <xdr:ext cx="534377" cy="259045"/>
    <xdr:sp macro="" textlink="">
      <xdr:nvSpPr>
        <xdr:cNvPr id="540" name="テキスト ボックス 539"/>
        <xdr:cNvSpPr txBox="1"/>
      </xdr:nvSpPr>
      <xdr:spPr>
        <a:xfrm>
          <a:off x="13436111" y="6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150557</xdr:rowOff>
    </xdr:from>
    <xdr:to>
      <xdr:col>67</xdr:col>
      <xdr:colOff>101600</xdr:colOff>
      <xdr:row>38</xdr:row>
      <xdr:rowOff>80707</xdr:rowOff>
    </xdr:to>
    <xdr:sp macro="" textlink="">
      <xdr:nvSpPr>
        <xdr:cNvPr id="541" name="楕円 540"/>
        <xdr:cNvSpPr/>
      </xdr:nvSpPr>
      <xdr:spPr>
        <a:xfrm>
          <a:off x="12763500" y="64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71834</xdr:rowOff>
    </xdr:from>
    <xdr:ext cx="534377" cy="259045"/>
    <xdr:sp macro="" textlink="">
      <xdr:nvSpPr>
        <xdr:cNvPr id="542" name="テキスト ボックス 541"/>
        <xdr:cNvSpPr txBox="1"/>
      </xdr:nvSpPr>
      <xdr:spPr>
        <a:xfrm>
          <a:off x="12547111" y="65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161306</xdr:rowOff>
    </xdr:from>
    <xdr:to>
      <xdr:col>85</xdr:col>
      <xdr:colOff>127000</xdr:colOff>
      <xdr:row>57</xdr:row>
      <xdr:rowOff>92902</xdr:rowOff>
    </xdr:to>
    <xdr:cxnSp macro="">
      <xdr:nvCxnSpPr>
        <xdr:cNvPr id="571" name="直線コネクタ 570"/>
        <xdr:cNvCxnSpPr/>
      </xdr:nvCxnSpPr>
      <xdr:spPr>
        <a:xfrm flipV="1">
          <a:off x="15481300" y="9762506"/>
          <a:ext cx="838200" cy="1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92902</xdr:rowOff>
    </xdr:from>
    <xdr:to>
      <xdr:col>81</xdr:col>
      <xdr:colOff>50800</xdr:colOff>
      <xdr:row>57</xdr:row>
      <xdr:rowOff>136387</xdr:rowOff>
    </xdr:to>
    <xdr:cxnSp macro="">
      <xdr:nvCxnSpPr>
        <xdr:cNvPr id="574" name="直線コネクタ 573"/>
        <xdr:cNvCxnSpPr/>
      </xdr:nvCxnSpPr>
      <xdr:spPr>
        <a:xfrm flipV="1">
          <a:off x="14592300" y="9865552"/>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7721</xdr:rowOff>
    </xdr:from>
    <xdr:to>
      <xdr:col>76</xdr:col>
      <xdr:colOff>114300</xdr:colOff>
      <xdr:row>57</xdr:row>
      <xdr:rowOff>136387</xdr:rowOff>
    </xdr:to>
    <xdr:cxnSp macro="">
      <xdr:nvCxnSpPr>
        <xdr:cNvPr id="577" name="直線コネクタ 576"/>
        <xdr:cNvCxnSpPr/>
      </xdr:nvCxnSpPr>
      <xdr:spPr>
        <a:xfrm>
          <a:off x="13703300" y="9780371"/>
          <a:ext cx="8890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116118</xdr:rowOff>
    </xdr:from>
    <xdr:to>
      <xdr:col>71</xdr:col>
      <xdr:colOff>177800</xdr:colOff>
      <xdr:row>57</xdr:row>
      <xdr:rowOff>7721</xdr:rowOff>
    </xdr:to>
    <xdr:cxnSp macro="">
      <xdr:nvCxnSpPr>
        <xdr:cNvPr id="580" name="直線コネクタ 579"/>
        <xdr:cNvCxnSpPr/>
      </xdr:nvCxnSpPr>
      <xdr:spPr>
        <a:xfrm>
          <a:off x="12814300" y="9545868"/>
          <a:ext cx="889000" cy="2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110506</xdr:rowOff>
    </xdr:from>
    <xdr:to>
      <xdr:col>85</xdr:col>
      <xdr:colOff>177800</xdr:colOff>
      <xdr:row>57</xdr:row>
      <xdr:rowOff>40656</xdr:rowOff>
    </xdr:to>
    <xdr:sp macro="" textlink="">
      <xdr:nvSpPr>
        <xdr:cNvPr id="590" name="楕円 589"/>
        <xdr:cNvSpPr/>
      </xdr:nvSpPr>
      <xdr:spPr>
        <a:xfrm>
          <a:off x="16268700" y="97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133383</xdr:rowOff>
    </xdr:from>
    <xdr:ext cx="599010" cy="259045"/>
    <xdr:sp macro="" textlink="">
      <xdr:nvSpPr>
        <xdr:cNvPr id="591" name="教育費該当値テキスト"/>
        <xdr:cNvSpPr txBox="1"/>
      </xdr:nvSpPr>
      <xdr:spPr>
        <a:xfrm>
          <a:off x="16370300" y="95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42102</xdr:rowOff>
    </xdr:from>
    <xdr:to>
      <xdr:col>81</xdr:col>
      <xdr:colOff>101600</xdr:colOff>
      <xdr:row>57</xdr:row>
      <xdr:rowOff>143702</xdr:rowOff>
    </xdr:to>
    <xdr:sp macro="" textlink="">
      <xdr:nvSpPr>
        <xdr:cNvPr id="592" name="楕円 591"/>
        <xdr:cNvSpPr/>
      </xdr:nvSpPr>
      <xdr:spPr>
        <a:xfrm>
          <a:off x="15430500" y="9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160229</xdr:rowOff>
    </xdr:from>
    <xdr:ext cx="599010" cy="259045"/>
    <xdr:sp macro="" textlink="">
      <xdr:nvSpPr>
        <xdr:cNvPr id="593" name="テキスト ボックス 592"/>
        <xdr:cNvSpPr txBox="1"/>
      </xdr:nvSpPr>
      <xdr:spPr>
        <a:xfrm>
          <a:off x="15181795" y="95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85587</xdr:rowOff>
    </xdr:from>
    <xdr:to>
      <xdr:col>76</xdr:col>
      <xdr:colOff>165100</xdr:colOff>
      <xdr:row>58</xdr:row>
      <xdr:rowOff>15737</xdr:rowOff>
    </xdr:to>
    <xdr:sp macro="" textlink="">
      <xdr:nvSpPr>
        <xdr:cNvPr id="594" name="楕円 593"/>
        <xdr:cNvSpPr/>
      </xdr:nvSpPr>
      <xdr:spPr>
        <a:xfrm>
          <a:off x="14541500" y="9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32264</xdr:rowOff>
    </xdr:from>
    <xdr:ext cx="599010" cy="259045"/>
    <xdr:sp macro="" textlink="">
      <xdr:nvSpPr>
        <xdr:cNvPr id="595" name="テキスト ボックス 594"/>
        <xdr:cNvSpPr txBox="1"/>
      </xdr:nvSpPr>
      <xdr:spPr>
        <a:xfrm>
          <a:off x="14292795" y="963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128371</xdr:rowOff>
    </xdr:from>
    <xdr:to>
      <xdr:col>72</xdr:col>
      <xdr:colOff>38100</xdr:colOff>
      <xdr:row>57</xdr:row>
      <xdr:rowOff>58521</xdr:rowOff>
    </xdr:to>
    <xdr:sp macro="" textlink="">
      <xdr:nvSpPr>
        <xdr:cNvPr id="596" name="楕円 595"/>
        <xdr:cNvSpPr/>
      </xdr:nvSpPr>
      <xdr:spPr>
        <a:xfrm>
          <a:off x="13652500" y="97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75048</xdr:rowOff>
    </xdr:from>
    <xdr:ext cx="599010" cy="259045"/>
    <xdr:sp macro="" textlink="">
      <xdr:nvSpPr>
        <xdr:cNvPr id="597" name="テキスト ボックス 596"/>
        <xdr:cNvSpPr txBox="1"/>
      </xdr:nvSpPr>
      <xdr:spPr>
        <a:xfrm>
          <a:off x="13403795" y="950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65318</xdr:rowOff>
    </xdr:from>
    <xdr:to>
      <xdr:col>67</xdr:col>
      <xdr:colOff>101600</xdr:colOff>
      <xdr:row>55</xdr:row>
      <xdr:rowOff>166918</xdr:rowOff>
    </xdr:to>
    <xdr:sp macro="" textlink="">
      <xdr:nvSpPr>
        <xdr:cNvPr id="598" name="楕円 597"/>
        <xdr:cNvSpPr/>
      </xdr:nvSpPr>
      <xdr:spPr>
        <a:xfrm>
          <a:off x="12763500" y="94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11995</xdr:rowOff>
    </xdr:from>
    <xdr:ext cx="599010" cy="259045"/>
    <xdr:sp macro="" textlink="">
      <xdr:nvSpPr>
        <xdr:cNvPr id="599" name="テキスト ボックス 598"/>
        <xdr:cNvSpPr txBox="1"/>
      </xdr:nvSpPr>
      <xdr:spPr>
        <a:xfrm>
          <a:off x="12514795" y="927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42121</xdr:rowOff>
    </xdr:from>
    <xdr:to>
      <xdr:col>85</xdr:col>
      <xdr:colOff>127000</xdr:colOff>
      <xdr:row>78</xdr:row>
      <xdr:rowOff>113823</xdr:rowOff>
    </xdr:to>
    <xdr:cxnSp macro="">
      <xdr:nvCxnSpPr>
        <xdr:cNvPr id="628" name="直線コネクタ 627"/>
        <xdr:cNvCxnSpPr/>
      </xdr:nvCxnSpPr>
      <xdr:spPr>
        <a:xfrm flipV="1">
          <a:off x="15481300" y="13243771"/>
          <a:ext cx="838200" cy="2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69723</xdr:rowOff>
    </xdr:from>
    <xdr:to>
      <xdr:col>81</xdr:col>
      <xdr:colOff>50800</xdr:colOff>
      <xdr:row>78</xdr:row>
      <xdr:rowOff>113823</xdr:rowOff>
    </xdr:to>
    <xdr:cxnSp macro="">
      <xdr:nvCxnSpPr>
        <xdr:cNvPr id="631" name="直線コネクタ 630"/>
        <xdr:cNvCxnSpPr/>
      </xdr:nvCxnSpPr>
      <xdr:spPr>
        <a:xfrm>
          <a:off x="14592300" y="13442823"/>
          <a:ext cx="8890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69723</xdr:rowOff>
    </xdr:from>
    <xdr:to>
      <xdr:col>76</xdr:col>
      <xdr:colOff>114300</xdr:colOff>
      <xdr:row>78</xdr:row>
      <xdr:rowOff>138717</xdr:rowOff>
    </xdr:to>
    <xdr:cxnSp macro="">
      <xdr:nvCxnSpPr>
        <xdr:cNvPr id="634" name="直線コネクタ 633"/>
        <xdr:cNvCxnSpPr/>
      </xdr:nvCxnSpPr>
      <xdr:spPr>
        <a:xfrm flipV="1">
          <a:off x="13703300" y="13442823"/>
          <a:ext cx="889000" cy="6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109503</xdr:rowOff>
    </xdr:from>
    <xdr:to>
      <xdr:col>71</xdr:col>
      <xdr:colOff>177800</xdr:colOff>
      <xdr:row>78</xdr:row>
      <xdr:rowOff>138717</xdr:rowOff>
    </xdr:to>
    <xdr:cxnSp macro="">
      <xdr:nvCxnSpPr>
        <xdr:cNvPr id="637" name="直線コネクタ 636"/>
        <xdr:cNvCxnSpPr/>
      </xdr:nvCxnSpPr>
      <xdr:spPr>
        <a:xfrm>
          <a:off x="12814300" y="13482603"/>
          <a:ext cx="889000" cy="2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162771</xdr:rowOff>
    </xdr:from>
    <xdr:to>
      <xdr:col>85</xdr:col>
      <xdr:colOff>177800</xdr:colOff>
      <xdr:row>77</xdr:row>
      <xdr:rowOff>92921</xdr:rowOff>
    </xdr:to>
    <xdr:sp macro="" textlink="">
      <xdr:nvSpPr>
        <xdr:cNvPr id="647" name="楕円 646"/>
        <xdr:cNvSpPr/>
      </xdr:nvSpPr>
      <xdr:spPr>
        <a:xfrm>
          <a:off x="16268700" y="131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14198</xdr:rowOff>
    </xdr:from>
    <xdr:ext cx="599010" cy="259045"/>
    <xdr:sp macro="" textlink="">
      <xdr:nvSpPr>
        <xdr:cNvPr id="648" name="災害復旧費該当値テキスト"/>
        <xdr:cNvSpPr txBox="1"/>
      </xdr:nvSpPr>
      <xdr:spPr>
        <a:xfrm>
          <a:off x="16370300" y="130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63023</xdr:rowOff>
    </xdr:from>
    <xdr:to>
      <xdr:col>81</xdr:col>
      <xdr:colOff>101600</xdr:colOff>
      <xdr:row>78</xdr:row>
      <xdr:rowOff>164623</xdr:rowOff>
    </xdr:to>
    <xdr:sp macro="" textlink="">
      <xdr:nvSpPr>
        <xdr:cNvPr id="649" name="楕円 648"/>
        <xdr:cNvSpPr/>
      </xdr:nvSpPr>
      <xdr:spPr>
        <a:xfrm>
          <a:off x="154305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9700</xdr:rowOff>
    </xdr:from>
    <xdr:ext cx="534377" cy="259045"/>
    <xdr:sp macro="" textlink="">
      <xdr:nvSpPr>
        <xdr:cNvPr id="650" name="テキスト ボックス 649"/>
        <xdr:cNvSpPr txBox="1"/>
      </xdr:nvSpPr>
      <xdr:spPr>
        <a:xfrm>
          <a:off x="15214111" y="132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18923</xdr:rowOff>
    </xdr:from>
    <xdr:to>
      <xdr:col>76</xdr:col>
      <xdr:colOff>165100</xdr:colOff>
      <xdr:row>78</xdr:row>
      <xdr:rowOff>120523</xdr:rowOff>
    </xdr:to>
    <xdr:sp macro="" textlink="">
      <xdr:nvSpPr>
        <xdr:cNvPr id="651" name="楕円 650"/>
        <xdr:cNvSpPr/>
      </xdr:nvSpPr>
      <xdr:spPr>
        <a:xfrm>
          <a:off x="14541500" y="133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52" name="テキスト ボックス 651"/>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87917</xdr:rowOff>
    </xdr:from>
    <xdr:to>
      <xdr:col>72</xdr:col>
      <xdr:colOff>38100</xdr:colOff>
      <xdr:row>79</xdr:row>
      <xdr:rowOff>18067</xdr:rowOff>
    </xdr:to>
    <xdr:sp macro="" textlink="">
      <xdr:nvSpPr>
        <xdr:cNvPr id="653" name="楕円 652"/>
        <xdr:cNvSpPr/>
      </xdr:nvSpPr>
      <xdr:spPr>
        <a:xfrm>
          <a:off x="13652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34594</xdr:rowOff>
    </xdr:from>
    <xdr:ext cx="534377" cy="259045"/>
    <xdr:sp macro="" textlink="">
      <xdr:nvSpPr>
        <xdr:cNvPr id="654" name="テキスト ボックス 653"/>
        <xdr:cNvSpPr txBox="1"/>
      </xdr:nvSpPr>
      <xdr:spPr>
        <a:xfrm>
          <a:off x="13436111" y="132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58703</xdr:rowOff>
    </xdr:from>
    <xdr:to>
      <xdr:col>67</xdr:col>
      <xdr:colOff>101600</xdr:colOff>
      <xdr:row>78</xdr:row>
      <xdr:rowOff>160303</xdr:rowOff>
    </xdr:to>
    <xdr:sp macro="" textlink="">
      <xdr:nvSpPr>
        <xdr:cNvPr id="655" name="楕円 654"/>
        <xdr:cNvSpPr/>
      </xdr:nvSpPr>
      <xdr:spPr>
        <a:xfrm>
          <a:off x="12763500" y="134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5380</xdr:rowOff>
    </xdr:from>
    <xdr:ext cx="534377" cy="259045"/>
    <xdr:sp macro="" textlink="">
      <xdr:nvSpPr>
        <xdr:cNvPr id="656" name="テキスト ボックス 655"/>
        <xdr:cNvSpPr txBox="1"/>
      </xdr:nvSpPr>
      <xdr:spPr>
        <a:xfrm>
          <a:off x="12547111" y="132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136229</xdr:rowOff>
    </xdr:from>
    <xdr:to>
      <xdr:col>85</xdr:col>
      <xdr:colOff>127000</xdr:colOff>
      <xdr:row>98</xdr:row>
      <xdr:rowOff>11423</xdr:rowOff>
    </xdr:to>
    <xdr:cxnSp macro="">
      <xdr:nvCxnSpPr>
        <xdr:cNvPr id="687" name="直線コネクタ 686"/>
        <xdr:cNvCxnSpPr/>
      </xdr:nvCxnSpPr>
      <xdr:spPr>
        <a:xfrm flipV="1">
          <a:off x="15481300" y="16766879"/>
          <a:ext cx="838200" cy="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11423</xdr:rowOff>
    </xdr:from>
    <xdr:to>
      <xdr:col>81</xdr:col>
      <xdr:colOff>50800</xdr:colOff>
      <xdr:row>98</xdr:row>
      <xdr:rowOff>68946</xdr:rowOff>
    </xdr:to>
    <xdr:cxnSp macro="">
      <xdr:nvCxnSpPr>
        <xdr:cNvPr id="690" name="直線コネクタ 689"/>
        <xdr:cNvCxnSpPr/>
      </xdr:nvCxnSpPr>
      <xdr:spPr>
        <a:xfrm flipV="1">
          <a:off x="14592300" y="16813523"/>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68946</xdr:rowOff>
    </xdr:from>
    <xdr:to>
      <xdr:col>76</xdr:col>
      <xdr:colOff>114300</xdr:colOff>
      <xdr:row>98</xdr:row>
      <xdr:rowOff>69836</xdr:rowOff>
    </xdr:to>
    <xdr:cxnSp macro="">
      <xdr:nvCxnSpPr>
        <xdr:cNvPr id="693" name="直線コネクタ 692"/>
        <xdr:cNvCxnSpPr/>
      </xdr:nvCxnSpPr>
      <xdr:spPr>
        <a:xfrm flipV="1">
          <a:off x="13703300" y="16871046"/>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55563</xdr:rowOff>
    </xdr:from>
    <xdr:to>
      <xdr:col>71</xdr:col>
      <xdr:colOff>177800</xdr:colOff>
      <xdr:row>98</xdr:row>
      <xdr:rowOff>69836</xdr:rowOff>
    </xdr:to>
    <xdr:cxnSp macro="">
      <xdr:nvCxnSpPr>
        <xdr:cNvPr id="696" name="直線コネクタ 695"/>
        <xdr:cNvCxnSpPr/>
      </xdr:nvCxnSpPr>
      <xdr:spPr>
        <a:xfrm>
          <a:off x="12814300" y="16857663"/>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85429</xdr:rowOff>
    </xdr:from>
    <xdr:to>
      <xdr:col>85</xdr:col>
      <xdr:colOff>177800</xdr:colOff>
      <xdr:row>98</xdr:row>
      <xdr:rowOff>15579</xdr:rowOff>
    </xdr:to>
    <xdr:sp macro="" textlink="">
      <xdr:nvSpPr>
        <xdr:cNvPr id="706" name="楕円 705"/>
        <xdr:cNvSpPr/>
      </xdr:nvSpPr>
      <xdr:spPr>
        <a:xfrm>
          <a:off x="16268700" y="16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108306</xdr:rowOff>
    </xdr:from>
    <xdr:ext cx="599010" cy="259045"/>
    <xdr:sp macro="" textlink="">
      <xdr:nvSpPr>
        <xdr:cNvPr id="707" name="公債費該当値テキスト"/>
        <xdr:cNvSpPr txBox="1"/>
      </xdr:nvSpPr>
      <xdr:spPr>
        <a:xfrm>
          <a:off x="16370300" y="1656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132073</xdr:rowOff>
    </xdr:from>
    <xdr:to>
      <xdr:col>81</xdr:col>
      <xdr:colOff>101600</xdr:colOff>
      <xdr:row>98</xdr:row>
      <xdr:rowOff>62223</xdr:rowOff>
    </xdr:to>
    <xdr:sp macro="" textlink="">
      <xdr:nvSpPr>
        <xdr:cNvPr id="708" name="楕円 707"/>
        <xdr:cNvSpPr/>
      </xdr:nvSpPr>
      <xdr:spPr>
        <a:xfrm>
          <a:off x="15430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78750</xdr:rowOff>
    </xdr:from>
    <xdr:ext cx="599010" cy="259045"/>
    <xdr:sp macro="" textlink="">
      <xdr:nvSpPr>
        <xdr:cNvPr id="709" name="テキスト ボックス 708"/>
        <xdr:cNvSpPr txBox="1"/>
      </xdr:nvSpPr>
      <xdr:spPr>
        <a:xfrm>
          <a:off x="15181795" y="165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18146</xdr:rowOff>
    </xdr:from>
    <xdr:to>
      <xdr:col>76</xdr:col>
      <xdr:colOff>165100</xdr:colOff>
      <xdr:row>98</xdr:row>
      <xdr:rowOff>119746</xdr:rowOff>
    </xdr:to>
    <xdr:sp macro="" textlink="">
      <xdr:nvSpPr>
        <xdr:cNvPr id="710" name="楕円 709"/>
        <xdr:cNvSpPr/>
      </xdr:nvSpPr>
      <xdr:spPr>
        <a:xfrm>
          <a:off x="14541500" y="16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110873</xdr:rowOff>
    </xdr:from>
    <xdr:ext cx="599010" cy="259045"/>
    <xdr:sp macro="" textlink="">
      <xdr:nvSpPr>
        <xdr:cNvPr id="711" name="テキスト ボックス 710"/>
        <xdr:cNvSpPr txBox="1"/>
      </xdr:nvSpPr>
      <xdr:spPr>
        <a:xfrm>
          <a:off x="14292795" y="1691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19036</xdr:rowOff>
    </xdr:from>
    <xdr:to>
      <xdr:col>72</xdr:col>
      <xdr:colOff>38100</xdr:colOff>
      <xdr:row>98</xdr:row>
      <xdr:rowOff>120636</xdr:rowOff>
    </xdr:to>
    <xdr:sp macro="" textlink="">
      <xdr:nvSpPr>
        <xdr:cNvPr id="712" name="楕円 711"/>
        <xdr:cNvSpPr/>
      </xdr:nvSpPr>
      <xdr:spPr>
        <a:xfrm>
          <a:off x="13652500" y="168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111763</xdr:rowOff>
    </xdr:from>
    <xdr:ext cx="599010" cy="259045"/>
    <xdr:sp macro="" textlink="">
      <xdr:nvSpPr>
        <xdr:cNvPr id="713" name="テキスト ボックス 712"/>
        <xdr:cNvSpPr txBox="1"/>
      </xdr:nvSpPr>
      <xdr:spPr>
        <a:xfrm>
          <a:off x="13403795" y="169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4763</xdr:rowOff>
    </xdr:from>
    <xdr:to>
      <xdr:col>67</xdr:col>
      <xdr:colOff>101600</xdr:colOff>
      <xdr:row>98</xdr:row>
      <xdr:rowOff>106363</xdr:rowOff>
    </xdr:to>
    <xdr:sp macro="" textlink="">
      <xdr:nvSpPr>
        <xdr:cNvPr id="714" name="楕円 713"/>
        <xdr:cNvSpPr/>
      </xdr:nvSpPr>
      <xdr:spPr>
        <a:xfrm>
          <a:off x="12763500" y="168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97490</xdr:rowOff>
    </xdr:from>
    <xdr:ext cx="599010" cy="259045"/>
    <xdr:sp macro="" textlink="">
      <xdr:nvSpPr>
        <xdr:cNvPr id="715" name="テキスト ボックス 714"/>
        <xdr:cNvSpPr txBox="1"/>
      </xdr:nvSpPr>
      <xdr:spPr>
        <a:xfrm>
          <a:off x="12514795" y="168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endParaRPr>
        </a:p>
        <a:p>
          <a:r>
            <a:rPr kumimoji="1" lang="ja-JP" altLang="ja-JP" sz="1100">
              <a:solidFill>
                <a:schemeClr val="dk1"/>
              </a:solidFill>
              <a:effectLst/>
              <a:latin typeface="+mn-lt"/>
              <a:ea typeface="+mn-ea"/>
              <a:cs typeface="+mn-cs"/>
            </a:rPr>
            <a:t>総務費、衛生費および消防費は、類似団体と比較して下回っている。</a:t>
          </a:r>
          <a:endParaRPr lang="ja-JP" altLang="ja-JP" sz="1400">
            <a:effectLst/>
          </a:endParaRPr>
        </a:p>
        <a:p>
          <a:r>
            <a:rPr kumimoji="1" lang="ja-JP" altLang="ja-JP" sz="1100">
              <a:solidFill>
                <a:schemeClr val="dk1"/>
              </a:solidFill>
              <a:effectLst/>
              <a:latin typeface="+mn-lt"/>
              <a:ea typeface="+mn-ea"/>
              <a:cs typeface="+mn-cs"/>
            </a:rPr>
            <a:t>民生費、商工費、土木費および教育費は、類似団体と比較して上回っている。民生費においては、老人福祉費の増加や、児童福祉費の増加が考えられるので、今後上昇が見込まれる。商工費については、</a:t>
          </a:r>
          <a:r>
            <a:rPr kumimoji="1" lang="ja-JP" altLang="en-US" sz="1100">
              <a:solidFill>
                <a:schemeClr val="dk1"/>
              </a:solidFill>
              <a:effectLst/>
              <a:latin typeface="+mn-lt"/>
              <a:ea typeface="+mn-ea"/>
              <a:cs typeface="+mn-cs"/>
            </a:rPr>
            <a:t>新型コロナウイルスにかかる経済対策経費の増加により大幅に増えている。</a:t>
          </a:r>
          <a:r>
            <a:rPr kumimoji="1" lang="ja-JP" altLang="ja-JP" sz="1100">
              <a:solidFill>
                <a:schemeClr val="dk1"/>
              </a:solidFill>
              <a:effectLst/>
              <a:latin typeface="+mn-lt"/>
              <a:ea typeface="+mn-ea"/>
              <a:cs typeface="+mn-cs"/>
            </a:rPr>
            <a:t>土木費においては、</a:t>
          </a:r>
          <a:r>
            <a:rPr kumimoji="1" lang="ja-JP" altLang="en-US" sz="1100">
              <a:solidFill>
                <a:schemeClr val="dk1"/>
              </a:solidFill>
              <a:effectLst/>
              <a:latin typeface="+mn-lt"/>
              <a:ea typeface="+mn-ea"/>
              <a:cs typeface="+mn-cs"/>
            </a:rPr>
            <a:t>前年と比較すると減少しているが、インフラ施設の更新等の</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上昇傾向にある。教育費においては、クロスカントリー事業における管理費の増加や、今後学校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関連経費の増加が見込まれる。</a:t>
          </a:r>
          <a:endParaRPr lang="ja-JP" altLang="ja-JP" sz="1400">
            <a:effectLst/>
          </a:endParaRPr>
        </a:p>
        <a:p>
          <a:r>
            <a:rPr kumimoji="1" lang="ja-JP" altLang="ja-JP" sz="1100">
              <a:solidFill>
                <a:schemeClr val="dk1"/>
              </a:solidFill>
              <a:effectLst/>
              <a:latin typeface="+mn-lt"/>
              <a:ea typeface="+mn-ea"/>
              <a:cs typeface="+mn-cs"/>
            </a:rPr>
            <a:t>農林水産業費については、</a:t>
          </a:r>
          <a:r>
            <a:rPr kumimoji="1" lang="ja-JP" altLang="en-US" sz="1100">
              <a:solidFill>
                <a:schemeClr val="dk1"/>
              </a:solidFill>
              <a:effectLst/>
              <a:latin typeface="+mn-lt"/>
              <a:ea typeface="+mn-ea"/>
              <a:cs typeface="+mn-cs"/>
            </a:rPr>
            <a:t>前年と比較すると大きく減少しているが、</a:t>
          </a:r>
          <a:r>
            <a:rPr kumimoji="1" lang="ja-JP" altLang="ja-JP" sz="1100">
              <a:solidFill>
                <a:schemeClr val="dk1"/>
              </a:solidFill>
              <a:effectLst/>
              <a:latin typeface="+mn-lt"/>
              <a:ea typeface="+mn-ea"/>
              <a:cs typeface="+mn-cs"/>
            </a:rPr>
            <a:t>令和元年度に林業関連の普通建設事業費の増加により、一時的に増加してい</a:t>
          </a:r>
          <a:r>
            <a:rPr kumimoji="1" lang="ja-JP" altLang="en-US" sz="1100">
              <a:solidFill>
                <a:schemeClr val="dk1"/>
              </a:solidFill>
              <a:effectLst/>
              <a:latin typeface="+mn-lt"/>
              <a:ea typeface="+mn-ea"/>
              <a:cs typeface="+mn-cs"/>
            </a:rPr>
            <a:t>たことが要因である。</a:t>
          </a:r>
          <a:endParaRPr lang="ja-JP" altLang="ja-JP" sz="1400">
            <a:effectLst/>
          </a:endParaRPr>
        </a:p>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年度借り入れ分の起債償還開始に伴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増加しており、毎年新規発行を行っているため、今後も上昇していくことが見込まれる。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年度実質収支</a:t>
          </a:r>
          <a:r>
            <a:rPr kumimoji="1" lang="en-US" altLang="ja-JP" sz="1100">
              <a:solidFill>
                <a:schemeClr val="dk1"/>
              </a:solidFill>
              <a:effectLst/>
              <a:latin typeface="+mn-lt"/>
              <a:ea typeface="+mn-ea"/>
              <a:cs typeface="+mn-cs"/>
            </a:rPr>
            <a:t>41.57</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一時的な増加であり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令和２年７月豪雨災害に伴う特別交付税の増額が大きな要因である。</a:t>
          </a:r>
          <a:r>
            <a:rPr kumimoji="1" lang="ja-JP" altLang="ja-JP" sz="1100">
              <a:solidFill>
                <a:schemeClr val="dk1"/>
              </a:solidFill>
              <a:effectLst/>
              <a:latin typeface="+mn-lt"/>
              <a:ea typeface="+mn-ea"/>
              <a:cs typeface="+mn-cs"/>
            </a:rPr>
            <a:t>また本村の特徴としては、基金積立金現在高が非常に大きいが、これは財政力指数</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をみても、交付税に頼る財政運営上不測の事態に備えるための最低限必要な財源である。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一般会計及び各事業会計とも平成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年度以降、引き続き、赤字は発生していない状況にある。</a:t>
          </a:r>
          <a:endParaRPr lang="ja-JP" altLang="ja-JP" sz="1400">
            <a:effectLst/>
          </a:endParaRPr>
        </a:p>
        <a:p>
          <a:r>
            <a:rPr kumimoji="1" lang="ja-JP" altLang="ja-JP" sz="1100">
              <a:solidFill>
                <a:schemeClr val="dk1"/>
              </a:solidFill>
              <a:effectLst/>
              <a:latin typeface="+mn-lt"/>
              <a:ea typeface="+mn-ea"/>
              <a:cs typeface="+mn-cs"/>
            </a:rPr>
            <a:t>　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会計においては赤字補てん財源繰出もない。今後も特別会計においては独立採算での運営を十分念頭に置いた計画的な事業運営に努める。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4684946</v>
      </c>
      <c r="BO4" s="464"/>
      <c r="BP4" s="464"/>
      <c r="BQ4" s="464"/>
      <c r="BR4" s="464"/>
      <c r="BS4" s="464"/>
      <c r="BT4" s="464"/>
      <c r="BU4" s="465"/>
      <c r="BV4" s="463">
        <v>3747192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41.6</v>
      </c>
      <c r="CU4" s="648"/>
      <c r="CV4" s="648"/>
      <c r="CW4" s="648"/>
      <c r="CX4" s="648"/>
      <c r="CY4" s="648"/>
      <c r="CZ4" s="648"/>
      <c r="DA4" s="649"/>
      <c r="DB4" s="647">
        <v>19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3857049</v>
      </c>
      <c r="BO5" s="469"/>
      <c r="BP5" s="469"/>
      <c r="BQ5" s="469"/>
      <c r="BR5" s="469"/>
      <c r="BS5" s="469"/>
      <c r="BT5" s="469"/>
      <c r="BU5" s="470"/>
      <c r="BV5" s="468">
        <v>3384812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84.7</v>
      </c>
      <c r="CU5" s="439"/>
      <c r="CV5" s="439"/>
      <c r="CW5" s="439"/>
      <c r="CX5" s="439"/>
      <c r="CY5" s="439"/>
      <c r="CZ5" s="439"/>
      <c r="DA5" s="440"/>
      <c r="DB5" s="438">
        <v>88.1</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827897</v>
      </c>
      <c r="BO6" s="469"/>
      <c r="BP6" s="469"/>
      <c r="BQ6" s="469"/>
      <c r="BR6" s="469"/>
      <c r="BS6" s="469"/>
      <c r="BT6" s="469"/>
      <c r="BU6" s="470"/>
      <c r="BV6" s="468">
        <v>362380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86.9</v>
      </c>
      <c r="CU6" s="622"/>
      <c r="CV6" s="622"/>
      <c r="CW6" s="622"/>
      <c r="CX6" s="622"/>
      <c r="CY6" s="622"/>
      <c r="CZ6" s="622"/>
      <c r="DA6" s="623"/>
      <c r="DB6" s="621">
        <v>90.5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57175</v>
      </c>
      <c r="BO7" s="469"/>
      <c r="BP7" s="469"/>
      <c r="BQ7" s="469"/>
      <c r="BR7" s="469"/>
      <c r="BS7" s="469"/>
      <c r="BT7" s="469"/>
      <c r="BU7" s="470"/>
      <c r="BV7" s="468">
        <v>38810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1853979</v>
      </c>
      <c r="CU7" s="469"/>
      <c r="CV7" s="469"/>
      <c r="CW7" s="469"/>
      <c r="CX7" s="469"/>
      <c r="CY7" s="469"/>
      <c r="CZ7" s="469"/>
      <c r="DA7" s="470"/>
      <c r="DB7" s="468">
        <v>1701698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770722</v>
      </c>
      <c r="BO8" s="469"/>
      <c r="BP8" s="469"/>
      <c r="BQ8" s="469"/>
      <c r="BR8" s="469"/>
      <c r="BS8" s="469"/>
      <c r="BT8" s="469"/>
      <c r="BU8" s="470"/>
      <c r="BV8" s="468">
        <v>323570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0.16</v>
      </c>
      <c r="CU8" s="582"/>
      <c r="CV8" s="582"/>
      <c r="CW8" s="582"/>
      <c r="CX8" s="582"/>
      <c r="CY8" s="582"/>
      <c r="CZ8" s="582"/>
      <c r="DA8" s="583"/>
      <c r="DB8" s="581">
        <v>0.15</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2033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447152</v>
      </c>
      <c r="BO9" s="469"/>
      <c r="BP9" s="469"/>
      <c r="BQ9" s="469"/>
      <c r="BR9" s="469"/>
      <c r="BS9" s="469"/>
      <c r="BT9" s="469"/>
      <c r="BU9" s="470"/>
      <c r="BV9" s="468">
        <v>49495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14.6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2232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134962</v>
      </c>
      <c r="BO10" s="469"/>
      <c r="BP10" s="469"/>
      <c r="BQ10" s="469"/>
      <c r="BR10" s="469"/>
      <c r="BS10" s="469"/>
      <c r="BT10" s="469"/>
      <c r="BU10" s="470"/>
      <c r="BV10" s="468">
        <v>4840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2135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30000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2126</v>
      </c>
      <c r="S13" s="572"/>
      <c r="T13" s="572"/>
      <c r="U13" s="572"/>
      <c r="V13" s="573"/>
      <c r="W13" s="559" t="s">
        <v>141</v>
      </c>
      <c r="X13" s="481"/>
      <c r="Y13" s="481"/>
      <c r="Z13" s="481"/>
      <c r="AA13" s="481"/>
      <c r="AB13" s="482"/>
      <c r="AC13" s="444">
        <v>311</v>
      </c>
      <c r="AD13" s="445"/>
      <c r="AE13" s="445"/>
      <c r="AF13" s="445"/>
      <c r="AG13" s="446"/>
      <c r="AH13" s="444">
        <v>353</v>
      </c>
      <c r="AI13" s="445"/>
      <c r="AJ13" s="445"/>
      <c r="AK13" s="445"/>
      <c r="AL13" s="447"/>
      <c r="AM13" s="537" t="s">
        <v>142</v>
      </c>
      <c r="AN13" s="442"/>
      <c r="AO13" s="442"/>
      <c r="AP13" s="442"/>
      <c r="AQ13" s="442"/>
      <c r="AR13" s="442"/>
      <c r="AS13" s="442"/>
      <c r="AT13" s="443"/>
      <c r="AU13" s="525" t="s">
        <v>126</v>
      </c>
      <c r="AV13" s="526"/>
      <c r="AW13" s="526"/>
      <c r="AX13" s="526"/>
      <c r="AY13" s="448" t="s">
        <v>143</v>
      </c>
      <c r="AZ13" s="449"/>
      <c r="BA13" s="449"/>
      <c r="BB13" s="449"/>
      <c r="BC13" s="449"/>
      <c r="BD13" s="449"/>
      <c r="BE13" s="449"/>
      <c r="BF13" s="449"/>
      <c r="BG13" s="449"/>
      <c r="BH13" s="449"/>
      <c r="BI13" s="449"/>
      <c r="BJ13" s="449"/>
      <c r="BK13" s="449"/>
      <c r="BL13" s="449"/>
      <c r="BM13" s="450"/>
      <c r="BN13" s="468">
        <v>552114</v>
      </c>
      <c r="BO13" s="469"/>
      <c r="BP13" s="469"/>
      <c r="BQ13" s="469"/>
      <c r="BR13" s="469"/>
      <c r="BS13" s="469"/>
      <c r="BT13" s="469"/>
      <c r="BU13" s="470"/>
      <c r="BV13" s="468">
        <v>54335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2166</v>
      </c>
      <c r="S14" s="572"/>
      <c r="T14" s="572"/>
      <c r="U14" s="572"/>
      <c r="V14" s="573"/>
      <c r="W14" s="574"/>
      <c r="X14" s="484"/>
      <c r="Y14" s="484"/>
      <c r="Z14" s="484"/>
      <c r="AA14" s="484"/>
      <c r="AB14" s="485"/>
      <c r="AC14" s="564">
        <v>29.4</v>
      </c>
      <c r="AD14" s="565"/>
      <c r="AE14" s="565"/>
      <c r="AF14" s="565"/>
      <c r="AG14" s="566"/>
      <c r="AH14" s="564">
        <v>31.1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2156</v>
      </c>
      <c r="S15" s="572"/>
      <c r="T15" s="572"/>
      <c r="U15" s="572"/>
      <c r="V15" s="573"/>
      <c r="W15" s="559" t="s">
        <v>148</v>
      </c>
      <c r="X15" s="481"/>
      <c r="Y15" s="481"/>
      <c r="Z15" s="481"/>
      <c r="AA15" s="481"/>
      <c r="AB15" s="482"/>
      <c r="AC15" s="444">
        <v>214</v>
      </c>
      <c r="AD15" s="445"/>
      <c r="AE15" s="445"/>
      <c r="AF15" s="445"/>
      <c r="AG15" s="446"/>
      <c r="AH15" s="444">
        <v>243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282032</v>
      </c>
      <c r="BO15" s="464"/>
      <c r="BP15" s="464"/>
      <c r="BQ15" s="464"/>
      <c r="BR15" s="464"/>
      <c r="BS15" s="464"/>
      <c r="BT15" s="464"/>
      <c r="BU15" s="465"/>
      <c r="BV15" s="463">
        <v>249596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20.2</v>
      </c>
      <c r="AD16" s="565"/>
      <c r="AE16" s="565"/>
      <c r="AF16" s="565"/>
      <c r="AG16" s="566"/>
      <c r="AH16" s="564">
        <v>21.4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1749114</v>
      </c>
      <c r="BO16" s="469"/>
      <c r="BP16" s="469"/>
      <c r="BQ16" s="469"/>
      <c r="BR16" s="469"/>
      <c r="BS16" s="469"/>
      <c r="BT16" s="469"/>
      <c r="BU16" s="470"/>
      <c r="BV16" s="468">
        <v>1603731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532</v>
      </c>
      <c r="AD17" s="445"/>
      <c r="AE17" s="445"/>
      <c r="AF17" s="445"/>
      <c r="AG17" s="446"/>
      <c r="AH17" s="444">
        <v>540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338496</v>
      </c>
      <c r="BO17" s="469"/>
      <c r="BP17" s="469"/>
      <c r="BQ17" s="469"/>
      <c r="BR17" s="469"/>
      <c r="BS17" s="469"/>
      <c r="BT17" s="469"/>
      <c r="BU17" s="470"/>
      <c r="BV17" s="468">
        <v>303997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190.96</v>
      </c>
      <c r="M18" s="533"/>
      <c r="N18" s="533"/>
      <c r="O18" s="533"/>
      <c r="P18" s="533"/>
      <c r="Q18" s="533"/>
      <c r="R18" s="534"/>
      <c r="S18" s="534"/>
      <c r="T18" s="534"/>
      <c r="U18" s="534"/>
      <c r="V18" s="535"/>
      <c r="W18" s="549"/>
      <c r="X18" s="550"/>
      <c r="Y18" s="550"/>
      <c r="Z18" s="550"/>
      <c r="AA18" s="550"/>
      <c r="AB18" s="560"/>
      <c r="AC18" s="432">
        <v>50.3</v>
      </c>
      <c r="AD18" s="433"/>
      <c r="AE18" s="433"/>
      <c r="AF18" s="433"/>
      <c r="AG18" s="536"/>
      <c r="AH18" s="432">
        <v>47.5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1571249</v>
      </c>
      <c r="BO18" s="469"/>
      <c r="BP18" s="469"/>
      <c r="BQ18" s="469"/>
      <c r="BR18" s="469"/>
      <c r="BS18" s="469"/>
      <c r="BT18" s="469"/>
      <c r="BU18" s="470"/>
      <c r="BV18" s="468">
        <v>1518151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3124644</v>
      </c>
      <c r="BO19" s="469"/>
      <c r="BP19" s="469"/>
      <c r="BQ19" s="469"/>
      <c r="BR19" s="469"/>
      <c r="BS19" s="469"/>
      <c r="BT19" s="469"/>
      <c r="BU19" s="470"/>
      <c r="BV19" s="468">
        <v>2359301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786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3832994</v>
      </c>
      <c r="BO23" s="469"/>
      <c r="BP23" s="469"/>
      <c r="BQ23" s="469"/>
      <c r="BR23" s="469"/>
      <c r="BS23" s="469"/>
      <c r="BT23" s="469"/>
      <c r="BU23" s="470"/>
      <c r="BV23" s="468">
        <v>3831160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7360</v>
      </c>
      <c r="R24" s="445"/>
      <c r="S24" s="445"/>
      <c r="T24" s="445"/>
      <c r="U24" s="445"/>
      <c r="V24" s="446"/>
      <c r="W24" s="510"/>
      <c r="X24" s="501"/>
      <c r="Y24" s="502"/>
      <c r="Z24" s="441" t="s">
        <v>172</v>
      </c>
      <c r="AA24" s="442"/>
      <c r="AB24" s="442"/>
      <c r="AC24" s="442"/>
      <c r="AD24" s="442"/>
      <c r="AE24" s="442"/>
      <c r="AF24" s="442"/>
      <c r="AG24" s="443"/>
      <c r="AH24" s="444">
        <v>52</v>
      </c>
      <c r="AI24" s="445"/>
      <c r="AJ24" s="445"/>
      <c r="AK24" s="445"/>
      <c r="AL24" s="446"/>
      <c r="AM24" s="444">
        <v>140764</v>
      </c>
      <c r="AN24" s="445"/>
      <c r="AO24" s="445"/>
      <c r="AP24" s="445"/>
      <c r="AQ24" s="445"/>
      <c r="AR24" s="446"/>
      <c r="AS24" s="444">
        <v>2707</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3788794</v>
      </c>
      <c r="BO24" s="469"/>
      <c r="BP24" s="469"/>
      <c r="BQ24" s="469"/>
      <c r="BR24" s="469"/>
      <c r="BS24" s="469"/>
      <c r="BT24" s="469"/>
      <c r="BU24" s="470"/>
      <c r="BV24" s="468">
        <v>3816860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5710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58726</v>
      </c>
      <c r="BO25" s="464"/>
      <c r="BP25" s="464"/>
      <c r="BQ25" s="464"/>
      <c r="BR25" s="464"/>
      <c r="BS25" s="464"/>
      <c r="BT25" s="464"/>
      <c r="BU25" s="465"/>
      <c r="BV25" s="463">
        <v>50517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5020</v>
      </c>
      <c r="R26" s="445"/>
      <c r="S26" s="445"/>
      <c r="T26" s="445"/>
      <c r="U26" s="445"/>
      <c r="V26" s="446"/>
      <c r="W26" s="510"/>
      <c r="X26" s="501"/>
      <c r="Y26" s="502"/>
      <c r="Z26" s="441" t="s">
        <v>178</v>
      </c>
      <c r="AA26" s="523"/>
      <c r="AB26" s="523"/>
      <c r="AC26" s="523"/>
      <c r="AD26" s="523"/>
      <c r="AE26" s="523"/>
      <c r="AF26" s="523"/>
      <c r="AG26" s="524"/>
      <c r="AH26" s="444">
        <v>3</v>
      </c>
      <c r="AI26" s="445"/>
      <c r="AJ26" s="445"/>
      <c r="AK26" s="445"/>
      <c r="AL26" s="446"/>
      <c r="AM26" s="444">
        <v>8805</v>
      </c>
      <c r="AN26" s="445"/>
      <c r="AO26" s="445"/>
      <c r="AP26" s="445"/>
      <c r="AQ26" s="445"/>
      <c r="AR26" s="446"/>
      <c r="AS26" s="444">
        <v>2935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2951</v>
      </c>
      <c r="R27" s="445"/>
      <c r="S27" s="445"/>
      <c r="T27" s="445"/>
      <c r="U27" s="445"/>
      <c r="V27" s="446"/>
      <c r="W27" s="510"/>
      <c r="X27" s="501"/>
      <c r="Y27" s="502"/>
      <c r="Z27" s="441" t="s">
        <v>181</v>
      </c>
      <c r="AA27" s="442"/>
      <c r="AB27" s="442"/>
      <c r="AC27" s="442"/>
      <c r="AD27" s="442"/>
      <c r="AE27" s="442"/>
      <c r="AF27" s="442"/>
      <c r="AG27" s="443"/>
      <c r="AH27" s="444" t="s">
        <v>139</v>
      </c>
      <c r="AI27" s="445"/>
      <c r="AJ27" s="445"/>
      <c r="AK27" s="445"/>
      <c r="AL27" s="446"/>
      <c r="AM27" s="444" t="s">
        <v>139</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85672</v>
      </c>
      <c r="BO27" s="472"/>
      <c r="BP27" s="472"/>
      <c r="BQ27" s="472"/>
      <c r="BR27" s="472"/>
      <c r="BS27" s="472"/>
      <c r="BT27" s="472"/>
      <c r="BU27" s="473"/>
      <c r="BV27" s="471">
        <v>85657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2433</v>
      </c>
      <c r="R28" s="445"/>
      <c r="S28" s="445"/>
      <c r="T28" s="445"/>
      <c r="U28" s="445"/>
      <c r="V28" s="446"/>
      <c r="W28" s="510"/>
      <c r="X28" s="501"/>
      <c r="Y28" s="502"/>
      <c r="Z28" s="441" t="s">
        <v>185</v>
      </c>
      <c r="AA28" s="442"/>
      <c r="AB28" s="442"/>
      <c r="AC28" s="442"/>
      <c r="AD28" s="442"/>
      <c r="AE28" s="442"/>
      <c r="AF28" s="442"/>
      <c r="AG28" s="443"/>
      <c r="AH28" s="444" t="s">
        <v>186</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928311</v>
      </c>
      <c r="BO28" s="464"/>
      <c r="BP28" s="464"/>
      <c r="BQ28" s="464"/>
      <c r="BR28" s="464"/>
      <c r="BS28" s="464"/>
      <c r="BT28" s="464"/>
      <c r="BU28" s="465"/>
      <c r="BV28" s="463">
        <v>823349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8</v>
      </c>
      <c r="M29" s="445"/>
      <c r="N29" s="445"/>
      <c r="O29" s="445"/>
      <c r="P29" s="446"/>
      <c r="Q29" s="444">
        <v>2214</v>
      </c>
      <c r="R29" s="445"/>
      <c r="S29" s="445"/>
      <c r="T29" s="445"/>
      <c r="U29" s="445"/>
      <c r="V29" s="446"/>
      <c r="W29" s="511"/>
      <c r="X29" s="512"/>
      <c r="Y29" s="513"/>
      <c r="Z29" s="441" t="s">
        <v>189</v>
      </c>
      <c r="AA29" s="442"/>
      <c r="AB29" s="442"/>
      <c r="AC29" s="442"/>
      <c r="AD29" s="442"/>
      <c r="AE29" s="442"/>
      <c r="AF29" s="442"/>
      <c r="AG29" s="443"/>
      <c r="AH29" s="444">
        <v>52</v>
      </c>
      <c r="AI29" s="445"/>
      <c r="AJ29" s="445"/>
      <c r="AK29" s="445"/>
      <c r="AL29" s="446"/>
      <c r="AM29" s="444">
        <v>140764</v>
      </c>
      <c r="AN29" s="445"/>
      <c r="AO29" s="445"/>
      <c r="AP29" s="445"/>
      <c r="AQ29" s="445"/>
      <c r="AR29" s="446"/>
      <c r="AS29" s="444">
        <v>2707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365181</v>
      </c>
      <c r="BO29" s="469"/>
      <c r="BP29" s="469"/>
      <c r="BQ29" s="469"/>
      <c r="BR29" s="469"/>
      <c r="BS29" s="469"/>
      <c r="BT29" s="469"/>
      <c r="BU29" s="470"/>
      <c r="BV29" s="468">
        <v>522882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93.4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1838789</v>
      </c>
      <c r="BO30" s="472"/>
      <c r="BP30" s="472"/>
      <c r="BQ30" s="472"/>
      <c r="BR30" s="472"/>
      <c r="BS30" s="472"/>
      <c r="BT30" s="472"/>
      <c r="BU30" s="473"/>
      <c r="BV30" s="471">
        <v>1772345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200</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球磨郡公立多良木病院企業団</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株式会社　みずかみ</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上球磨消防組合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くま川鉄道株式会社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IF('各会計、関係団体の財政状況及び健全化判断比率'!B34="","",'各会計、関係団体の財政状況及び健全化判断比率'!B34)</f>
        <v>農業集落排水事業特別会計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人吉球磨広域行政組合（一般会計）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9</v>
      </c>
      <c r="BF37" s="427"/>
      <c r="BG37" s="426" t="str">
        <f>IF('各会計、関係団体の財政状況及び健全化判断比率'!B35="","",'各会計、関係団体の財政状況及び健全化判断比率'!B35)</f>
        <v>林業集落排水事業特別会計</v>
      </c>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人吉球磨広域行政組合（人吉球磨ふるさと市町村圏特別会計）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熊本県後期高齢者医療広域連合（一般会計）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熊本県後期高齢者医療広域連合（後期高齢者医療特別会計）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熊本県市町村総合事務組合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E+tZLLcIrK1yMfom7NlUkzJJFS+beCxNE9XeiUYINW/HA0Wvt2b04XF7op5ZJulrpL14gH7EYcnhxvUXxFlEqA==" saltValue="dkxBeSm6FAoIim8f4iAY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C42" sqref="C42:E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0" t="s">
        <v>571</v>
      </c>
      <c r="D34" s="1250"/>
      <c r="E34" s="1251"/>
      <c r="F34" s="32">
        <v>13.82</v>
      </c>
      <c r="G34" s="33">
        <v>20.46</v>
      </c>
      <c r="H34" s="33">
        <v>16.18</v>
      </c>
      <c r="I34" s="33">
        <v>19.010000000000002</v>
      </c>
      <c r="J34" s="34">
        <v>41.57</v>
      </c>
      <c r="K34" s="22"/>
      <c r="L34" s="22"/>
      <c r="M34" s="22"/>
      <c r="N34" s="22"/>
      <c r="O34" s="22"/>
      <c r="P34" s="22"/>
    </row>
    <row r="35" spans="1:16" ht="39" customHeight="1">
      <c r="A35" s="22"/>
      <c r="B35" s="35"/>
      <c r="C35" s="1244" t="s">
        <v>572</v>
      </c>
      <c r="D35" s="1245"/>
      <c r="E35" s="1246"/>
      <c r="F35" s="36">
        <v>2.14</v>
      </c>
      <c r="G35" s="37">
        <v>2.77</v>
      </c>
      <c r="H35" s="37">
        <v>3.06</v>
      </c>
      <c r="I35" s="37">
        <v>2.87</v>
      </c>
      <c r="J35" s="38">
        <v>1.88</v>
      </c>
      <c r="K35" s="22"/>
      <c r="L35" s="22"/>
      <c r="M35" s="22"/>
      <c r="N35" s="22"/>
      <c r="O35" s="22"/>
      <c r="P35" s="22"/>
    </row>
    <row r="36" spans="1:16" ht="39" customHeight="1">
      <c r="A36" s="22"/>
      <c r="B36" s="35"/>
      <c r="C36" s="1244" t="s">
        <v>573</v>
      </c>
      <c r="D36" s="1245"/>
      <c r="E36" s="1246"/>
      <c r="F36" s="36">
        <v>0.75</v>
      </c>
      <c r="G36" s="37">
        <v>1.1599999999999999</v>
      </c>
      <c r="H36" s="37">
        <v>1.35</v>
      </c>
      <c r="I36" s="37">
        <v>1.7</v>
      </c>
      <c r="J36" s="38">
        <v>1.55</v>
      </c>
      <c r="K36" s="22"/>
      <c r="L36" s="22"/>
      <c r="M36" s="22"/>
      <c r="N36" s="22"/>
      <c r="O36" s="22"/>
      <c r="P36" s="22"/>
    </row>
    <row r="37" spans="1:16" ht="39" customHeight="1">
      <c r="A37" s="22"/>
      <c r="B37" s="35"/>
      <c r="C37" s="1244" t="s">
        <v>574</v>
      </c>
      <c r="D37" s="1245"/>
      <c r="E37" s="1246"/>
      <c r="F37" s="36">
        <v>0.27</v>
      </c>
      <c r="G37" s="37">
        <v>0.28999999999999998</v>
      </c>
      <c r="H37" s="37">
        <v>0.35</v>
      </c>
      <c r="I37" s="37">
        <v>0.38</v>
      </c>
      <c r="J37" s="38">
        <v>1.5</v>
      </c>
      <c r="K37" s="22"/>
      <c r="L37" s="22"/>
      <c r="M37" s="22"/>
      <c r="N37" s="22"/>
      <c r="O37" s="22"/>
      <c r="P37" s="22"/>
    </row>
    <row r="38" spans="1:16" ht="39" customHeight="1">
      <c r="A38" s="22"/>
      <c r="B38" s="35"/>
      <c r="C38" s="1244" t="s">
        <v>575</v>
      </c>
      <c r="D38" s="1245"/>
      <c r="E38" s="1246"/>
      <c r="F38" s="36">
        <v>0.16</v>
      </c>
      <c r="G38" s="37">
        <v>0.13</v>
      </c>
      <c r="H38" s="37">
        <v>0.14000000000000001</v>
      </c>
      <c r="I38" s="37">
        <v>0.16</v>
      </c>
      <c r="J38" s="38">
        <v>0.28999999999999998</v>
      </c>
      <c r="K38" s="22"/>
      <c r="L38" s="22"/>
      <c r="M38" s="22"/>
      <c r="N38" s="22"/>
      <c r="O38" s="22"/>
      <c r="P38" s="22"/>
    </row>
    <row r="39" spans="1:16" ht="39" customHeight="1">
      <c r="A39" s="22"/>
      <c r="B39" s="35"/>
      <c r="C39" s="1244" t="s">
        <v>576</v>
      </c>
      <c r="D39" s="1245"/>
      <c r="E39" s="1246"/>
      <c r="F39" s="36">
        <v>0.06</v>
      </c>
      <c r="G39" s="37">
        <v>0.06</v>
      </c>
      <c r="H39" s="37">
        <v>7.0000000000000007E-2</v>
      </c>
      <c r="I39" s="37">
        <v>0.1</v>
      </c>
      <c r="J39" s="38">
        <v>0.09</v>
      </c>
      <c r="K39" s="22"/>
      <c r="L39" s="22"/>
      <c r="M39" s="22"/>
      <c r="N39" s="22"/>
      <c r="O39" s="22"/>
      <c r="P39" s="22"/>
    </row>
    <row r="40" spans="1:16" ht="39" customHeight="1">
      <c r="A40" s="22"/>
      <c r="B40" s="35"/>
      <c r="C40" s="1244" t="s">
        <v>577</v>
      </c>
      <c r="D40" s="1245"/>
      <c r="E40" s="1246"/>
      <c r="F40" s="36">
        <v>0.27</v>
      </c>
      <c r="G40" s="37">
        <v>0.11</v>
      </c>
      <c r="H40" s="37">
        <v>0.15</v>
      </c>
      <c r="I40" s="37">
        <v>0.11</v>
      </c>
      <c r="J40" s="38">
        <v>7.0000000000000007E-2</v>
      </c>
      <c r="K40" s="22"/>
      <c r="L40" s="22"/>
      <c r="M40" s="22"/>
      <c r="N40" s="22"/>
      <c r="O40" s="22"/>
      <c r="P40" s="22"/>
    </row>
    <row r="41" spans="1:16" ht="39" customHeight="1">
      <c r="A41" s="22"/>
      <c r="B41" s="35"/>
      <c r="C41" s="1244" t="s">
        <v>578</v>
      </c>
      <c r="D41" s="1245"/>
      <c r="E41" s="1246"/>
      <c r="F41" s="36">
        <v>0.05</v>
      </c>
      <c r="G41" s="37">
        <v>0.05</v>
      </c>
      <c r="H41" s="37">
        <v>0.06</v>
      </c>
      <c r="I41" s="37">
        <v>0.06</v>
      </c>
      <c r="J41" s="38">
        <v>0.04</v>
      </c>
      <c r="K41" s="22"/>
      <c r="L41" s="22"/>
      <c r="M41" s="22"/>
      <c r="N41" s="22"/>
      <c r="O41" s="22"/>
      <c r="P41" s="22"/>
    </row>
    <row r="42" spans="1:16" ht="39" customHeight="1">
      <c r="A42" s="22"/>
      <c r="B42" s="39"/>
      <c r="C42" s="1244" t="s">
        <v>579</v>
      </c>
      <c r="D42" s="1245"/>
      <c r="E42" s="1246"/>
      <c r="F42" s="36" t="s">
        <v>522</v>
      </c>
      <c r="G42" s="37" t="s">
        <v>522</v>
      </c>
      <c r="H42" s="37" t="s">
        <v>522</v>
      </c>
      <c r="I42" s="37" t="s">
        <v>522</v>
      </c>
      <c r="J42" s="38" t="s">
        <v>522</v>
      </c>
      <c r="K42" s="22"/>
      <c r="L42" s="22"/>
      <c r="M42" s="22"/>
      <c r="N42" s="22"/>
      <c r="O42" s="22"/>
      <c r="P42" s="22"/>
    </row>
    <row r="43" spans="1:16" ht="39" customHeight="1" thickBot="1">
      <c r="A43" s="22"/>
      <c r="B43" s="40"/>
      <c r="C43" s="1247" t="s">
        <v>580</v>
      </c>
      <c r="D43" s="1248"/>
      <c r="E43" s="1249"/>
      <c r="F43" s="41">
        <v>0</v>
      </c>
      <c r="G43" s="42">
        <v>0.01</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RA3QoHZ1dXfeeQsInhwxznHHahLA/lHOnoKyOyJjGgy6nndq1MI68jqOf23+DCze1jM343FjT5c7PbRG8Ijcw==" saltValue="zfx9g4sITJiOXDHUBSO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0" t="s">
        <v>11</v>
      </c>
      <c r="C45" s="1271"/>
      <c r="D45" s="58"/>
      <c r="E45" s="1276" t="s">
        <v>12</v>
      </c>
      <c r="F45" s="1276"/>
      <c r="G45" s="1276"/>
      <c r="H45" s="1276"/>
      <c r="I45" s="1276"/>
      <c r="J45" s="1277"/>
      <c r="K45" s="59">
        <v>303</v>
      </c>
      <c r="L45" s="60">
        <v>277</v>
      </c>
      <c r="M45" s="60">
        <v>274</v>
      </c>
      <c r="N45" s="60">
        <v>343</v>
      </c>
      <c r="O45" s="61">
        <v>400</v>
      </c>
      <c r="P45" s="48"/>
      <c r="Q45" s="48"/>
      <c r="R45" s="48"/>
      <c r="S45" s="48"/>
      <c r="T45" s="48"/>
      <c r="U45" s="48"/>
    </row>
    <row r="46" spans="1:21" ht="30.75" customHeight="1">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72"/>
      <c r="C48" s="1273"/>
      <c r="D48" s="62"/>
      <c r="E48" s="1254" t="s">
        <v>15</v>
      </c>
      <c r="F48" s="1254"/>
      <c r="G48" s="1254"/>
      <c r="H48" s="1254"/>
      <c r="I48" s="1254"/>
      <c r="J48" s="1255"/>
      <c r="K48" s="63">
        <v>63</v>
      </c>
      <c r="L48" s="64">
        <v>61</v>
      </c>
      <c r="M48" s="64">
        <v>61</v>
      </c>
      <c r="N48" s="64">
        <v>62</v>
      </c>
      <c r="O48" s="65">
        <v>66</v>
      </c>
      <c r="P48" s="48"/>
      <c r="Q48" s="48"/>
      <c r="R48" s="48"/>
      <c r="S48" s="48"/>
      <c r="T48" s="48"/>
      <c r="U48" s="48"/>
    </row>
    <row r="49" spans="1:21" ht="30.75" customHeight="1">
      <c r="A49" s="48"/>
      <c r="B49" s="1272"/>
      <c r="C49" s="1273"/>
      <c r="D49" s="62"/>
      <c r="E49" s="1254" t="s">
        <v>16</v>
      </c>
      <c r="F49" s="1254"/>
      <c r="G49" s="1254"/>
      <c r="H49" s="1254"/>
      <c r="I49" s="1254"/>
      <c r="J49" s="1255"/>
      <c r="K49" s="63">
        <v>14</v>
      </c>
      <c r="L49" s="64">
        <v>15</v>
      </c>
      <c r="M49" s="64">
        <v>17</v>
      </c>
      <c r="N49" s="64">
        <v>18</v>
      </c>
      <c r="O49" s="65">
        <v>19</v>
      </c>
      <c r="P49" s="48"/>
      <c r="Q49" s="48"/>
      <c r="R49" s="48"/>
      <c r="S49" s="48"/>
      <c r="T49" s="48"/>
      <c r="U49" s="48"/>
    </row>
    <row r="50" spans="1:21" ht="30.75" customHeight="1">
      <c r="A50" s="48"/>
      <c r="B50" s="1272"/>
      <c r="C50" s="1273"/>
      <c r="D50" s="62"/>
      <c r="E50" s="1254" t="s">
        <v>17</v>
      </c>
      <c r="F50" s="1254"/>
      <c r="G50" s="1254"/>
      <c r="H50" s="1254"/>
      <c r="I50" s="1254"/>
      <c r="J50" s="1255"/>
      <c r="K50" s="63" t="s">
        <v>522</v>
      </c>
      <c r="L50" s="64" t="s">
        <v>522</v>
      </c>
      <c r="M50" s="64" t="s">
        <v>522</v>
      </c>
      <c r="N50" s="64" t="s">
        <v>522</v>
      </c>
      <c r="O50" s="65">
        <v>0</v>
      </c>
      <c r="P50" s="48"/>
      <c r="Q50" s="48"/>
      <c r="R50" s="48"/>
      <c r="S50" s="48"/>
      <c r="T50" s="48"/>
      <c r="U50" s="48"/>
    </row>
    <row r="51" spans="1:21" ht="30.75" customHeight="1">
      <c r="A51" s="48"/>
      <c r="B51" s="1274"/>
      <c r="C51" s="1275"/>
      <c r="D51" s="66"/>
      <c r="E51" s="1254" t="s">
        <v>18</v>
      </c>
      <c r="F51" s="1254"/>
      <c r="G51" s="1254"/>
      <c r="H51" s="1254"/>
      <c r="I51" s="1254"/>
      <c r="J51" s="1255"/>
      <c r="K51" s="63" t="s">
        <v>522</v>
      </c>
      <c r="L51" s="64" t="s">
        <v>522</v>
      </c>
      <c r="M51" s="64" t="s">
        <v>522</v>
      </c>
      <c r="N51" s="64" t="s">
        <v>522</v>
      </c>
      <c r="O51" s="65" t="s">
        <v>522</v>
      </c>
      <c r="P51" s="48"/>
      <c r="Q51" s="48"/>
      <c r="R51" s="48"/>
      <c r="S51" s="48"/>
      <c r="T51" s="48"/>
      <c r="U51" s="48"/>
    </row>
    <row r="52" spans="1:21" ht="30.75" customHeight="1">
      <c r="A52" s="48"/>
      <c r="B52" s="1252" t="s">
        <v>19</v>
      </c>
      <c r="C52" s="1253"/>
      <c r="D52" s="66"/>
      <c r="E52" s="1254" t="s">
        <v>20</v>
      </c>
      <c r="F52" s="1254"/>
      <c r="G52" s="1254"/>
      <c r="H52" s="1254"/>
      <c r="I52" s="1254"/>
      <c r="J52" s="1255"/>
      <c r="K52" s="63">
        <v>272</v>
      </c>
      <c r="L52" s="64">
        <v>263</v>
      </c>
      <c r="M52" s="64">
        <v>264</v>
      </c>
      <c r="N52" s="64">
        <v>253</v>
      </c>
      <c r="O52" s="65">
        <v>312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108</v>
      </c>
      <c r="L53" s="69">
        <v>90</v>
      </c>
      <c r="M53" s="69">
        <v>88</v>
      </c>
      <c r="N53" s="69">
        <v>170</v>
      </c>
      <c r="O53" s="70">
        <v>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60" t="s">
        <v>25</v>
      </c>
      <c r="C57" s="1261"/>
      <c r="D57" s="1264" t="s">
        <v>26</v>
      </c>
      <c r="E57" s="1265"/>
      <c r="F57" s="1265"/>
      <c r="G57" s="1265"/>
      <c r="H57" s="1265"/>
      <c r="I57" s="1265"/>
      <c r="J57" s="1266"/>
      <c r="K57" s="83" t="s">
        <v>598</v>
      </c>
      <c r="L57" s="84" t="s">
        <v>598</v>
      </c>
      <c r="M57" s="84" t="s">
        <v>598</v>
      </c>
      <c r="N57" s="84" t="s">
        <v>598</v>
      </c>
      <c r="O57" s="85" t="s">
        <v>598</v>
      </c>
    </row>
    <row r="58" spans="1:21" ht="31.5" customHeight="1" thickBot="1">
      <c r="B58" s="1262"/>
      <c r="C58" s="1263"/>
      <c r="D58" s="1267" t="s">
        <v>27</v>
      </c>
      <c r="E58" s="1268"/>
      <c r="F58" s="1268"/>
      <c r="G58" s="1268"/>
      <c r="H58" s="1268"/>
      <c r="I58" s="1268"/>
      <c r="J58" s="1269"/>
      <c r="K58" s="86" t="s">
        <v>598</v>
      </c>
      <c r="L58" s="87" t="s">
        <v>598</v>
      </c>
      <c r="M58" s="87" t="s">
        <v>598</v>
      </c>
      <c r="N58" s="87" t="s">
        <v>598</v>
      </c>
      <c r="O58" s="88" t="s">
        <v>598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5nqodMigU+QO7gNNSRVzL6Dv1v6OUyYEfy7WtQC+/+4amFlHDjz9uNyLtKKcOlODAUAv22VR/LcVUSbMeBQ==" saltValue="j2ZJEdKkMBjhxwzJQ9Sv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8" zoomScaleSheetLayoutView="100" workbookViewId="0">
      <selection activeCell="M41" sqref="M41: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0" t="s">
        <v>30</v>
      </c>
      <c r="C41" s="1291"/>
      <c r="D41" s="102"/>
      <c r="E41" s="1292" t="s">
        <v>31</v>
      </c>
      <c r="F41" s="1292"/>
      <c r="G41" s="1292"/>
      <c r="H41" s="1293"/>
      <c r="I41" s="103">
        <v>2993</v>
      </c>
      <c r="J41" s="104">
        <v>3628</v>
      </c>
      <c r="K41" s="104">
        <v>3746</v>
      </c>
      <c r="L41" s="104">
        <v>3831</v>
      </c>
      <c r="M41" s="105">
        <v>3833</v>
      </c>
    </row>
    <row r="42" spans="2:13" ht="27.75" customHeight="1">
      <c r="B42" s="1280"/>
      <c r="C42" s="1281"/>
      <c r="D42" s="106"/>
      <c r="E42" s="1284" t="s">
        <v>32</v>
      </c>
      <c r="F42" s="1284"/>
      <c r="G42" s="1284"/>
      <c r="H42" s="1285"/>
      <c r="I42" s="107" t="s">
        <v>522</v>
      </c>
      <c r="J42" s="108" t="s">
        <v>522</v>
      </c>
      <c r="K42" s="108" t="s">
        <v>522</v>
      </c>
      <c r="L42" s="108" t="s">
        <v>522</v>
      </c>
      <c r="M42" s="109">
        <v>11</v>
      </c>
    </row>
    <row r="43" spans="2:13" ht="27.75" customHeight="1">
      <c r="B43" s="1280"/>
      <c r="C43" s="1281"/>
      <c r="D43" s="106"/>
      <c r="E43" s="1284" t="s">
        <v>33</v>
      </c>
      <c r="F43" s="1284"/>
      <c r="G43" s="1284"/>
      <c r="H43" s="1285"/>
      <c r="I43" s="107">
        <v>625</v>
      </c>
      <c r="J43" s="108">
        <v>561</v>
      </c>
      <c r="K43" s="108">
        <v>496</v>
      </c>
      <c r="L43" s="108">
        <v>440</v>
      </c>
      <c r="M43" s="109">
        <v>403</v>
      </c>
    </row>
    <row r="44" spans="2:13" ht="27.75" customHeight="1">
      <c r="B44" s="1280"/>
      <c r="C44" s="1281"/>
      <c r="D44" s="106"/>
      <c r="E44" s="1284" t="s">
        <v>34</v>
      </c>
      <c r="F44" s="1284"/>
      <c r="G44" s="1284"/>
      <c r="H44" s="1285"/>
      <c r="I44" s="107">
        <v>86</v>
      </c>
      <c r="J44" s="108">
        <v>78</v>
      </c>
      <c r="K44" s="108">
        <v>94</v>
      </c>
      <c r="L44" s="108">
        <v>156</v>
      </c>
      <c r="M44" s="109">
        <v>167</v>
      </c>
    </row>
    <row r="45" spans="2:13" ht="27.75" customHeight="1">
      <c r="B45" s="1280"/>
      <c r="C45" s="1281"/>
      <c r="D45" s="106"/>
      <c r="E45" s="1284" t="s">
        <v>35</v>
      </c>
      <c r="F45" s="1284"/>
      <c r="G45" s="1284"/>
      <c r="H45" s="1285"/>
      <c r="I45" s="107">
        <v>445</v>
      </c>
      <c r="J45" s="108">
        <v>415</v>
      </c>
      <c r="K45" s="108">
        <v>380</v>
      </c>
      <c r="L45" s="108">
        <v>406</v>
      </c>
      <c r="M45" s="109">
        <v>374</v>
      </c>
    </row>
    <row r="46" spans="2:13" ht="27.75" customHeight="1">
      <c r="B46" s="1280"/>
      <c r="C46" s="1281"/>
      <c r="D46" s="110"/>
      <c r="E46" s="1284" t="s">
        <v>36</v>
      </c>
      <c r="F46" s="1284"/>
      <c r="G46" s="1284"/>
      <c r="H46" s="1285"/>
      <c r="I46" s="107" t="s">
        <v>522</v>
      </c>
      <c r="J46" s="108" t="s">
        <v>522</v>
      </c>
      <c r="K46" s="108" t="s">
        <v>522</v>
      </c>
      <c r="L46" s="108" t="s">
        <v>522</v>
      </c>
      <c r="M46" s="109" t="s">
        <v>522</v>
      </c>
    </row>
    <row r="47" spans="2:13" ht="27.75" customHeight="1">
      <c r="B47" s="1280"/>
      <c r="C47" s="1281"/>
      <c r="D47" s="111"/>
      <c r="E47" s="1294" t="s">
        <v>37</v>
      </c>
      <c r="F47" s="1295"/>
      <c r="G47" s="1295"/>
      <c r="H47" s="1296"/>
      <c r="I47" s="107" t="s">
        <v>522</v>
      </c>
      <c r="J47" s="108" t="s">
        <v>522</v>
      </c>
      <c r="K47" s="108" t="s">
        <v>522</v>
      </c>
      <c r="L47" s="108" t="s">
        <v>522</v>
      </c>
      <c r="M47" s="109" t="s">
        <v>522</v>
      </c>
    </row>
    <row r="48" spans="2:13" ht="27.75" customHeight="1">
      <c r="B48" s="1280"/>
      <c r="C48" s="1281"/>
      <c r="D48" s="106"/>
      <c r="E48" s="1284" t="s">
        <v>38</v>
      </c>
      <c r="F48" s="1284"/>
      <c r="G48" s="1284"/>
      <c r="H48" s="1285"/>
      <c r="I48" s="107" t="s">
        <v>522</v>
      </c>
      <c r="J48" s="108" t="s">
        <v>522</v>
      </c>
      <c r="K48" s="108" t="s">
        <v>522</v>
      </c>
      <c r="L48" s="108" t="s">
        <v>522</v>
      </c>
      <c r="M48" s="109" t="s">
        <v>522</v>
      </c>
    </row>
    <row r="49" spans="2:13" ht="27.75" customHeight="1">
      <c r="B49" s="1282"/>
      <c r="C49" s="1283"/>
      <c r="D49" s="106"/>
      <c r="E49" s="1284" t="s">
        <v>39</v>
      </c>
      <c r="F49" s="1284"/>
      <c r="G49" s="1284"/>
      <c r="H49" s="1285"/>
      <c r="I49" s="107" t="s">
        <v>522</v>
      </c>
      <c r="J49" s="108" t="s">
        <v>522</v>
      </c>
      <c r="K49" s="108" t="s">
        <v>522</v>
      </c>
      <c r="L49" s="108" t="s">
        <v>522</v>
      </c>
      <c r="M49" s="109" t="s">
        <v>522</v>
      </c>
    </row>
    <row r="50" spans="2:13" ht="27.75" customHeight="1">
      <c r="B50" s="1278" t="s">
        <v>40</v>
      </c>
      <c r="C50" s="1279"/>
      <c r="D50" s="112"/>
      <c r="E50" s="1284" t="s">
        <v>41</v>
      </c>
      <c r="F50" s="1284"/>
      <c r="G50" s="1284"/>
      <c r="H50" s="1285"/>
      <c r="I50" s="107">
        <v>3542</v>
      </c>
      <c r="J50" s="108">
        <v>3502</v>
      </c>
      <c r="K50" s="108">
        <v>3446</v>
      </c>
      <c r="L50" s="108">
        <v>3318</v>
      </c>
      <c r="M50" s="109">
        <v>3332</v>
      </c>
    </row>
    <row r="51" spans="2:13" ht="27.75" customHeight="1">
      <c r="B51" s="1280"/>
      <c r="C51" s="1281"/>
      <c r="D51" s="106"/>
      <c r="E51" s="1284" t="s">
        <v>42</v>
      </c>
      <c r="F51" s="1284"/>
      <c r="G51" s="1284"/>
      <c r="H51" s="1285"/>
      <c r="I51" s="107" t="s">
        <v>522</v>
      </c>
      <c r="J51" s="108" t="s">
        <v>522</v>
      </c>
      <c r="K51" s="108" t="s">
        <v>522</v>
      </c>
      <c r="L51" s="108" t="s">
        <v>522</v>
      </c>
      <c r="M51" s="109" t="s">
        <v>522</v>
      </c>
    </row>
    <row r="52" spans="2:13" ht="27.75" customHeight="1">
      <c r="B52" s="1282"/>
      <c r="C52" s="1283"/>
      <c r="D52" s="106"/>
      <c r="E52" s="1284" t="s">
        <v>43</v>
      </c>
      <c r="F52" s="1284"/>
      <c r="G52" s="1284"/>
      <c r="H52" s="1285"/>
      <c r="I52" s="107">
        <v>3587</v>
      </c>
      <c r="J52" s="108">
        <v>3050</v>
      </c>
      <c r="K52" s="108">
        <v>3186</v>
      </c>
      <c r="L52" s="108">
        <v>3286</v>
      </c>
      <c r="M52" s="109">
        <v>3439</v>
      </c>
    </row>
    <row r="53" spans="2:13" ht="27.75" customHeight="1" thickBot="1">
      <c r="B53" s="1286" t="s">
        <v>44</v>
      </c>
      <c r="C53" s="1287"/>
      <c r="D53" s="113"/>
      <c r="E53" s="1288" t="s">
        <v>45</v>
      </c>
      <c r="F53" s="1288"/>
      <c r="G53" s="1288"/>
      <c r="H53" s="1289"/>
      <c r="I53" s="114">
        <v>-2980</v>
      </c>
      <c r="J53" s="115">
        <v>-1871</v>
      </c>
      <c r="K53" s="115">
        <v>-1916</v>
      </c>
      <c r="L53" s="115">
        <v>-1771</v>
      </c>
      <c r="M53" s="116">
        <v>-1982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pl/rWhS3kGJhJJhqQdhz+wfglYwtEzTxXeYBgGeOWi6LcfhTdaoCnNOr0DVwAQ/U9OYXMzqJDQd+Xoxq+MoOw==" saltValue="HydxujCqkvtdKfMxMKRU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5" t="s">
        <v>48</v>
      </c>
      <c r="D55" s="1305"/>
      <c r="E55" s="1306"/>
      <c r="F55" s="128">
        <v>819</v>
      </c>
      <c r="G55" s="128">
        <v>823</v>
      </c>
      <c r="H55" s="129">
        <v>928</v>
      </c>
    </row>
    <row r="56" spans="2:8" ht="52.5" customHeight="1">
      <c r="B56" s="130"/>
      <c r="C56" s="1307" t="s">
        <v>49</v>
      </c>
      <c r="D56" s="1307"/>
      <c r="E56" s="1308"/>
      <c r="F56" s="131">
        <v>669</v>
      </c>
      <c r="G56" s="131">
        <v>523</v>
      </c>
      <c r="H56" s="132">
        <v>365</v>
      </c>
    </row>
    <row r="57" spans="2:8" ht="53.25" customHeight="1">
      <c r="B57" s="130"/>
      <c r="C57" s="1309" t="s">
        <v>50</v>
      </c>
      <c r="D57" s="1309"/>
      <c r="E57" s="1310"/>
      <c r="F57" s="133">
        <v>1760</v>
      </c>
      <c r="G57" s="133">
        <v>1772</v>
      </c>
      <c r="H57" s="134">
        <v>1839</v>
      </c>
    </row>
    <row r="58" spans="2:8" ht="45.75" customHeight="1">
      <c r="B58" s="135"/>
      <c r="C58" s="1297" t="s">
        <v>599</v>
      </c>
      <c r="D58" s="1298"/>
      <c r="E58" s="1299"/>
      <c r="F58" s="136">
        <v>1001</v>
      </c>
      <c r="G58" s="136">
        <v>985</v>
      </c>
      <c r="H58" s="137">
        <v>965</v>
      </c>
    </row>
    <row r="59" spans="2:8" ht="45.75" customHeight="1">
      <c r="B59" s="135"/>
      <c r="C59" s="1297" t="s">
        <v>600</v>
      </c>
      <c r="D59" s="1298"/>
      <c r="E59" s="1299"/>
      <c r="F59" s="136">
        <v>290</v>
      </c>
      <c r="G59" s="136">
        <v>275</v>
      </c>
      <c r="H59" s="137">
        <v>305</v>
      </c>
    </row>
    <row r="60" spans="2:8" ht="45.75" customHeight="1">
      <c r="B60" s="135"/>
      <c r="C60" s="1297" t="s">
        <v>601</v>
      </c>
      <c r="D60" s="1298"/>
      <c r="E60" s="1299"/>
      <c r="F60" s="136">
        <v>228</v>
      </c>
      <c r="G60" s="136">
        <v>218</v>
      </c>
      <c r="H60" s="137">
        <v>183</v>
      </c>
    </row>
    <row r="61" spans="2:8" ht="45.75" customHeight="1">
      <c r="B61" s="135"/>
      <c r="C61" s="1297" t="s">
        <v>602</v>
      </c>
      <c r="D61" s="1298"/>
      <c r="E61" s="1299"/>
      <c r="F61" s="136">
        <v>8</v>
      </c>
      <c r="G61" s="136">
        <v>37</v>
      </c>
      <c r="H61" s="137">
        <v>95</v>
      </c>
    </row>
    <row r="62" spans="2:8" ht="45.75" customHeight="1" thickBot="1">
      <c r="B62" s="138"/>
      <c r="C62" s="1300" t="s">
        <v>603</v>
      </c>
      <c r="D62" s="1301"/>
      <c r="E62" s="1302"/>
      <c r="F62" s="139">
        <v>92</v>
      </c>
      <c r="G62" s="139">
        <v>91</v>
      </c>
      <c r="H62" s="140">
        <v>91</v>
      </c>
    </row>
    <row r="63" spans="2:8" ht="52.5" customHeight="1" thickBot="1">
      <c r="B63" s="141"/>
      <c r="C63" s="1303" t="s">
        <v>51</v>
      </c>
      <c r="D63" s="1303"/>
      <c r="E63" s="1304"/>
      <c r="F63" s="142">
        <v>3247</v>
      </c>
      <c r="G63" s="142">
        <v>3119</v>
      </c>
      <c r="H63" s="143">
        <v>3132</v>
      </c>
    </row>
    <row r="64" spans="2:8" ht="15" customHeight="1"/>
  </sheetData>
  <sheetProtection algorithmName="SHA-512" hashValue="jjgiXoXJZYo04Se0COe0q0FD+i80udwOtFvPoGXBBY6PGj7F2wUGRWDHUU2jksyhXu3kuymmDk/AUIv3Q2trqg==" saltValue="fk40d2qr9H7GTpEGfpMv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F82" sqref="CF82"/>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608</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51.2</v>
      </c>
      <c r="BQ53" s="1311"/>
      <c r="BR53" s="1311"/>
      <c r="BS53" s="1311"/>
      <c r="BT53" s="1311"/>
      <c r="BU53" s="1311"/>
      <c r="BV53" s="1311"/>
      <c r="BW53" s="1311"/>
      <c r="BX53" s="1311">
        <v>54.7</v>
      </c>
      <c r="BY53" s="1311"/>
      <c r="BZ53" s="1311"/>
      <c r="CA53" s="1311"/>
      <c r="CB53" s="1311"/>
      <c r="CC53" s="1311"/>
      <c r="CD53" s="1311"/>
      <c r="CE53" s="1311"/>
      <c r="CF53" s="1311">
        <v>55.7</v>
      </c>
      <c r="CG53" s="1311"/>
      <c r="CH53" s="1311"/>
      <c r="CI53" s="1311"/>
      <c r="CJ53" s="1311"/>
      <c r="CK53" s="1311"/>
      <c r="CL53" s="1311"/>
      <c r="CM53" s="1311"/>
      <c r="CN53" s="1311">
        <v>56.3</v>
      </c>
      <c r="CO53" s="1311"/>
      <c r="CP53" s="1311"/>
      <c r="CQ53" s="1311"/>
      <c r="CR53" s="1311"/>
      <c r="CS53" s="1311"/>
      <c r="CT53" s="1311"/>
      <c r="CU53" s="1311"/>
      <c r="CV53" s="1311">
        <v>57.7</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613</v>
      </c>
    </row>
    <row r="64" spans="1:109">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608</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7.8</v>
      </c>
      <c r="BQ75" s="1311"/>
      <c r="BR75" s="1311"/>
      <c r="BS75" s="1311"/>
      <c r="BT75" s="1311"/>
      <c r="BU75" s="1311"/>
      <c r="BV75" s="1311"/>
      <c r="BW75" s="1311"/>
      <c r="BX75" s="1311">
        <v>6.8</v>
      </c>
      <c r="BY75" s="1311"/>
      <c r="BZ75" s="1311"/>
      <c r="CA75" s="1311"/>
      <c r="CB75" s="1311"/>
      <c r="CC75" s="1311"/>
      <c r="CD75" s="1311"/>
      <c r="CE75" s="1311"/>
      <c r="CF75" s="1311">
        <v>6.4</v>
      </c>
      <c r="CG75" s="1311"/>
      <c r="CH75" s="1311"/>
      <c r="CI75" s="1311"/>
      <c r="CJ75" s="1311"/>
      <c r="CK75" s="1311"/>
      <c r="CL75" s="1311"/>
      <c r="CM75" s="1311"/>
      <c r="CN75" s="1311">
        <v>8</v>
      </c>
      <c r="CO75" s="1311"/>
      <c r="CP75" s="1311"/>
      <c r="CQ75" s="1311"/>
      <c r="CR75" s="1311"/>
      <c r="CS75" s="1311"/>
      <c r="CT75" s="1311"/>
      <c r="CU75" s="1311"/>
      <c r="CV75" s="1311">
        <v>9.6999999999999993</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zQwk8s2MA2imOQBtvhSW0RZZ6UUVR7Qik6sZZIUctQEj2BGsl5IBq+26G6zE1kj94QZssVtxqRov/UWIk/vhmw==" saltValue="sQCtJMsgKnj8u6E2f5qU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S12" zoomScale="90" zoomScaleNormal="90" zoomScaleSheetLayoutView="70" workbookViewId="0">
      <selection activeCell="CF82" sqref="CF8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8/QKNUmC3yLblqex5gZYwGpYUCnuvgN29XJBNwNMFk7DloY7pL2I+YXdo6vMhiU25xeaoa7bS+0H2K/03FswyQ==" saltValue="bWQ4Zvp774ndqjHCBMNf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55" workbookViewId="0">
      <selection activeCell="CF82" sqref="CF8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WAcpoBdeqiimWwraFiEHT4jZUx5KR95Mob1PCwER0Uz8Urum2A+ydGv4N7Fok9Ceytj9Vmo6wiQD7W0lxDMyMg==" saltValue="kd7DwL9Y9Qk6853Z1eTT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423669</v>
      </c>
      <c r="E3" s="162"/>
      <c r="F3" s="163">
        <v>291945</v>
      </c>
      <c r="G3" s="164"/>
      <c r="H3" s="165"/>
    </row>
    <row r="4" spans="1:8">
      <c r="A4" s="166"/>
      <c r="B4" s="167"/>
      <c r="C4" s="168"/>
      <c r="D4" s="169">
        <v>345879</v>
      </c>
      <c r="E4" s="170"/>
      <c r="F4" s="171">
        <v>127651</v>
      </c>
      <c r="G4" s="172"/>
      <c r="H4" s="173"/>
    </row>
    <row r="5" spans="1:8">
      <c r="A5" s="154" t="s">
        <v>556</v>
      </c>
      <c r="B5" s="159"/>
      <c r="C5" s="160"/>
      <c r="D5" s="161">
        <v>479090</v>
      </c>
      <c r="E5" s="162"/>
      <c r="F5" s="163">
        <v>291173</v>
      </c>
      <c r="G5" s="164"/>
      <c r="H5" s="165"/>
    </row>
    <row r="6" spans="1:8">
      <c r="A6" s="166"/>
      <c r="B6" s="167"/>
      <c r="C6" s="168"/>
      <c r="D6" s="169">
        <v>364806</v>
      </c>
      <c r="E6" s="170"/>
      <c r="F6" s="171">
        <v>119071</v>
      </c>
      <c r="G6" s="172"/>
      <c r="H6" s="173"/>
    </row>
    <row r="7" spans="1:8">
      <c r="A7" s="154" t="s">
        <v>557</v>
      </c>
      <c r="B7" s="159"/>
      <c r="C7" s="160"/>
      <c r="D7" s="161">
        <v>301857</v>
      </c>
      <c r="E7" s="162"/>
      <c r="F7" s="163">
        <v>271581</v>
      </c>
      <c r="G7" s="164"/>
      <c r="H7" s="165"/>
    </row>
    <row r="8" spans="1:8">
      <c r="A8" s="166"/>
      <c r="B8" s="167"/>
      <c r="C8" s="168"/>
      <c r="D8" s="169">
        <v>138840</v>
      </c>
      <c r="E8" s="170"/>
      <c r="F8" s="171">
        <v>117844</v>
      </c>
      <c r="G8" s="172"/>
      <c r="H8" s="173"/>
    </row>
    <row r="9" spans="1:8">
      <c r="A9" s="154" t="s">
        <v>558</v>
      </c>
      <c r="B9" s="159"/>
      <c r="C9" s="160"/>
      <c r="D9" s="161">
        <v>440143</v>
      </c>
      <c r="E9" s="162"/>
      <c r="F9" s="163">
        <v>268375</v>
      </c>
      <c r="G9" s="164"/>
      <c r="H9" s="165"/>
    </row>
    <row r="10" spans="1:8">
      <c r="A10" s="166"/>
      <c r="B10" s="167"/>
      <c r="C10" s="168"/>
      <c r="D10" s="169">
        <v>145558</v>
      </c>
      <c r="E10" s="170"/>
      <c r="F10" s="171">
        <v>119602</v>
      </c>
      <c r="G10" s="172"/>
      <c r="H10" s="173"/>
    </row>
    <row r="11" spans="1:8">
      <c r="A11" s="154" t="s">
        <v>559</v>
      </c>
      <c r="B11" s="159"/>
      <c r="C11" s="160"/>
      <c r="D11" s="161">
        <v>268674</v>
      </c>
      <c r="E11" s="162"/>
      <c r="F11" s="163">
        <v>301035</v>
      </c>
      <c r="G11" s="164"/>
      <c r="H11" s="165"/>
    </row>
    <row r="12" spans="1:8">
      <c r="A12" s="166"/>
      <c r="B12" s="167"/>
      <c r="C12" s="174"/>
      <c r="D12" s="169">
        <v>83420</v>
      </c>
      <c r="E12" s="170"/>
      <c r="F12" s="171">
        <v>154376</v>
      </c>
      <c r="G12" s="172"/>
      <c r="H12" s="173"/>
    </row>
    <row r="13" spans="1:8">
      <c r="A13" s="154"/>
      <c r="B13" s="159"/>
      <c r="C13" s="175"/>
      <c r="D13" s="176">
        <v>382687</v>
      </c>
      <c r="E13" s="177"/>
      <c r="F13" s="178">
        <v>284822</v>
      </c>
      <c r="G13" s="179"/>
      <c r="H13" s="165"/>
    </row>
    <row r="14" spans="1:8">
      <c r="A14" s="166"/>
      <c r="B14" s="167"/>
      <c r="C14" s="168"/>
      <c r="D14" s="169">
        <v>215701</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13.82</v>
      </c>
      <c r="C19" s="180">
        <f>ROUND(VALUE(SUBSTITUTE(実質収支比率等に係る経年分析!G$48,"▲","-")),2)</f>
        <v>20.46</v>
      </c>
      <c r="D19" s="180">
        <f>ROUND(VALUE(SUBSTITUTE(実質収支比率等に係る経年分析!H$48,"▲","-")),2)</f>
        <v>16.18</v>
      </c>
      <c r="E19" s="180">
        <f>ROUND(VALUE(SUBSTITUTE(実質収支比率等に係る経年分析!I$48,"▲","-")),2)</f>
        <v>19.010000000000002</v>
      </c>
      <c r="F19" s="180">
        <f>ROUND(VALUE(SUBSTITUTE(実質収支比率等に係る経年分析!J$48,"▲","-")),2)</f>
        <v>41.57</v>
      </c>
    </row>
    <row r="20" spans="1:11">
      <c r="A20" s="180" t="s">
        <v>55</v>
      </c>
      <c r="B20" s="180">
        <f>ROUND(VALUE(SUBSTITUTE(実質収支比率等に係る経年分析!F$47,"▲","-")),2)</f>
        <v>73.540000000000006</v>
      </c>
      <c r="C20" s="180">
        <f>ROUND(VALUE(SUBSTITUTE(実質収支比率等に係る経年分析!G$47,"▲","-")),2)</f>
        <v>47.05</v>
      </c>
      <c r="D20" s="180">
        <f>ROUND(VALUE(SUBSTITUTE(実質収支比率等に係る経年分析!H$47,"▲","-")),2)</f>
        <v>48.33</v>
      </c>
      <c r="E20" s="180">
        <f>ROUND(VALUE(SUBSTITUTE(実質収支比率等に係る経年分析!I$47,"▲","-")),2)</f>
        <v>48.38</v>
      </c>
      <c r="F20" s="180">
        <f>ROUND(VALUE(SUBSTITUTE(実質収支比率等に係る経年分析!J$47,"▲","-")),2)</f>
        <v>50.07</v>
      </c>
    </row>
    <row r="21" spans="1:11">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-23.77</v>
      </c>
      <c r="D21" s="180">
        <f>IF(ISNUMBER(VALUE(SUBSTITUTE(実質収支比率等に係る経年分析!H$49,"▲","-"))),ROUND(VALUE(SUBSTITUTE(実質収支比率等に係る経年分析!H$49,"▲","-")),2),NA())</f>
        <v>-4.4400000000000004</v>
      </c>
      <c r="E21" s="180">
        <f>IF(ISNUMBER(VALUE(SUBSTITUTE(実質収支比率等に係る経年分析!I$49,"▲","-"))),ROUND(VALUE(SUBSTITUTE(実質収支比率等に係る経年分析!I$49,"▲","-")),2),NA())</f>
        <v>3.19</v>
      </c>
      <c r="F21" s="180">
        <f>IF(ISNUMBER(VALUE(SUBSTITUTE(実質収支比率等に係る経年分析!J$49,"▲","-"))),ROUND(VALUE(SUBSTITUTE(実質収支比率等に係る経年分析!J$49,"▲","-")),2),NA())</f>
        <v>29.78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林業集落排水事業特別会計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c r="A35" s="181" t="str">
        <f>IF(連結実質赤字比率に係る赤字・黒字の構成分析!C$35="",NA(),連結実質赤字比率に係る赤字・黒字の構成分析!C$35)</f>
        <v>国民健康保険事業（事業勘定）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19.010000000000002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41.57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272</v>
      </c>
      <c r="E42" s="182"/>
      <c r="F42" s="182"/>
      <c r="G42" s="182">
        <f>'実質公債費比率（分子）の構造'!L$52</f>
        <v>263</v>
      </c>
      <c r="H42" s="182"/>
      <c r="I42" s="182"/>
      <c r="J42" s="182">
        <f>'実質公債費比率（分子）の構造'!M$52</f>
        <v>264</v>
      </c>
      <c r="K42" s="182"/>
      <c r="L42" s="182"/>
      <c r="M42" s="182">
        <f>'実質公債費比率（分子）の構造'!N$52</f>
        <v>253</v>
      </c>
      <c r="N42" s="182"/>
      <c r="O42" s="182"/>
      <c r="P42" s="182">
        <f>'実質公債費比率（分子）の構造'!O$52</f>
        <v>312</v>
      </c>
    </row>
    <row r="43" spans="1:16">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c r="A45" s="182" t="s">
        <v>65</v>
      </c>
      <c r="B45" s="182">
        <f>'実質公債費比率（分子）の構造'!K$49</f>
        <v>14</v>
      </c>
      <c r="C45" s="182"/>
      <c r="D45" s="182"/>
      <c r="E45" s="182">
        <f>'実質公債費比率（分子）の構造'!L$49</f>
        <v>15</v>
      </c>
      <c r="F45" s="182"/>
      <c r="G45" s="182"/>
      <c r="H45" s="182">
        <f>'実質公債費比率（分子）の構造'!M$49</f>
        <v>17</v>
      </c>
      <c r="I45" s="182"/>
      <c r="J45" s="182"/>
      <c r="K45" s="182">
        <f>'実質公債費比率（分子）の構造'!N$49</f>
        <v>18</v>
      </c>
      <c r="L45" s="182"/>
      <c r="M45" s="182"/>
      <c r="N45" s="182">
        <f>'実質公債費比率（分子）の構造'!O$49</f>
        <v>19</v>
      </c>
      <c r="O45" s="182"/>
      <c r="P45" s="182"/>
    </row>
    <row r="46" spans="1:16">
      <c r="A46" s="182" t="s">
        <v>66</v>
      </c>
      <c r="B46" s="182">
        <f>'実質公債費比率（分子）の構造'!K$48</f>
        <v>63</v>
      </c>
      <c r="C46" s="182"/>
      <c r="D46" s="182"/>
      <c r="E46" s="182">
        <f>'実質公債費比率（分子）の構造'!L$48</f>
        <v>61</v>
      </c>
      <c r="F46" s="182"/>
      <c r="G46" s="182"/>
      <c r="H46" s="182">
        <f>'実質公債費比率（分子）の構造'!M$48</f>
        <v>61</v>
      </c>
      <c r="I46" s="182"/>
      <c r="J46" s="182"/>
      <c r="K46" s="182">
        <f>'実質公債費比率（分子）の構造'!N$48</f>
        <v>62</v>
      </c>
      <c r="L46" s="182"/>
      <c r="M46" s="182"/>
      <c r="N46" s="182">
        <f>'実質公債費比率（分子）の構造'!O$48</f>
        <v>66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303</v>
      </c>
      <c r="C49" s="182"/>
      <c r="D49" s="182"/>
      <c r="E49" s="182">
        <f>'実質公債費比率（分子）の構造'!L$45</f>
        <v>277</v>
      </c>
      <c r="F49" s="182"/>
      <c r="G49" s="182"/>
      <c r="H49" s="182">
        <f>'実質公債費比率（分子）の構造'!M$45</f>
        <v>274</v>
      </c>
      <c r="I49" s="182"/>
      <c r="J49" s="182"/>
      <c r="K49" s="182">
        <f>'実質公債費比率（分子）の構造'!N$45</f>
        <v>343</v>
      </c>
      <c r="L49" s="182"/>
      <c r="M49" s="182"/>
      <c r="N49" s="182">
        <f>'実質公債費比率（分子）の構造'!O$45</f>
        <v>400</v>
      </c>
      <c r="O49" s="182"/>
      <c r="P49" s="182"/>
    </row>
    <row r="50" spans="1:16">
      <c r="A50" s="182" t="s">
        <v>70</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88</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173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3587</v>
      </c>
      <c r="E56" s="181"/>
      <c r="F56" s="181"/>
      <c r="G56" s="181">
        <f>'将来負担比率（分子）の構造'!J$52</f>
        <v>3050</v>
      </c>
      <c r="H56" s="181"/>
      <c r="I56" s="181"/>
      <c r="J56" s="181">
        <f>'将来負担比率（分子）の構造'!K$52</f>
        <v>3186</v>
      </c>
      <c r="K56" s="181"/>
      <c r="L56" s="181"/>
      <c r="M56" s="181">
        <f>'将来負担比率（分子）の構造'!L$52</f>
        <v>3286</v>
      </c>
      <c r="N56" s="181"/>
      <c r="O56" s="181"/>
      <c r="P56" s="181">
        <f>'将来負担比率（分子）の構造'!M$52</f>
        <v>3439</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3542</v>
      </c>
      <c r="E58" s="181"/>
      <c r="F58" s="181"/>
      <c r="G58" s="181">
        <f>'将来負担比率（分子）の構造'!J$50</f>
        <v>3502</v>
      </c>
      <c r="H58" s="181"/>
      <c r="I58" s="181"/>
      <c r="J58" s="181">
        <f>'将来負担比率（分子）の構造'!K$50</f>
        <v>3446</v>
      </c>
      <c r="K58" s="181"/>
      <c r="L58" s="181"/>
      <c r="M58" s="181">
        <f>'将来負担比率（分子）の構造'!L$50</f>
        <v>3318</v>
      </c>
      <c r="N58" s="181"/>
      <c r="O58" s="181"/>
      <c r="P58" s="181">
        <f>'将来負担比率（分子）の構造'!M$50</f>
        <v>3332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445</v>
      </c>
      <c r="C62" s="181"/>
      <c r="D62" s="181"/>
      <c r="E62" s="181">
        <f>'将来負担比率（分子）の構造'!J$45</f>
        <v>415</v>
      </c>
      <c r="F62" s="181"/>
      <c r="G62" s="181"/>
      <c r="H62" s="181">
        <f>'将来負担比率（分子）の構造'!K$45</f>
        <v>380</v>
      </c>
      <c r="I62" s="181"/>
      <c r="J62" s="181"/>
      <c r="K62" s="181">
        <f>'将来負担比率（分子）の構造'!L$45</f>
        <v>406</v>
      </c>
      <c r="L62" s="181"/>
      <c r="M62" s="181"/>
      <c r="N62" s="181">
        <f>'将来負担比率（分子）の構造'!M$45</f>
        <v>374</v>
      </c>
      <c r="O62" s="181"/>
      <c r="P62" s="181"/>
    </row>
    <row r="63" spans="1:16">
      <c r="A63" s="181" t="s">
        <v>34</v>
      </c>
      <c r="B63" s="181">
        <f>'将来負担比率（分子）の構造'!I$44</f>
        <v>86</v>
      </c>
      <c r="C63" s="181"/>
      <c r="D63" s="181"/>
      <c r="E63" s="181">
        <f>'将来負担比率（分子）の構造'!J$44</f>
        <v>78</v>
      </c>
      <c r="F63" s="181"/>
      <c r="G63" s="181"/>
      <c r="H63" s="181">
        <f>'将来負担比率（分子）の構造'!K$44</f>
        <v>94</v>
      </c>
      <c r="I63" s="181"/>
      <c r="J63" s="181"/>
      <c r="K63" s="181">
        <f>'将来負担比率（分子）の構造'!L$44</f>
        <v>156</v>
      </c>
      <c r="L63" s="181"/>
      <c r="M63" s="181"/>
      <c r="N63" s="181">
        <f>'将来負担比率（分子）の構造'!M$44</f>
        <v>167</v>
      </c>
      <c r="O63" s="181"/>
      <c r="P63" s="181"/>
    </row>
    <row r="64" spans="1:16">
      <c r="A64" s="181" t="s">
        <v>33</v>
      </c>
      <c r="B64" s="181">
        <f>'将来負担比率（分子）の構造'!I$43</f>
        <v>625</v>
      </c>
      <c r="C64" s="181"/>
      <c r="D64" s="181"/>
      <c r="E64" s="181">
        <f>'将来負担比率（分子）の構造'!J$43</f>
        <v>561</v>
      </c>
      <c r="F64" s="181"/>
      <c r="G64" s="181"/>
      <c r="H64" s="181">
        <f>'将来負担比率（分子）の構造'!K$43</f>
        <v>496</v>
      </c>
      <c r="I64" s="181"/>
      <c r="J64" s="181"/>
      <c r="K64" s="181">
        <f>'将来負担比率（分子）の構造'!L$43</f>
        <v>440</v>
      </c>
      <c r="L64" s="181"/>
      <c r="M64" s="181"/>
      <c r="N64" s="181">
        <f>'将来負担比率（分子）の構造'!M$43</f>
        <v>403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11</v>
      </c>
      <c r="O65" s="181"/>
      <c r="P65" s="181"/>
    </row>
    <row r="66" spans="1:16">
      <c r="A66" s="181" t="s">
        <v>31</v>
      </c>
      <c r="B66" s="181">
        <f>'将来負担比率（分子）の構造'!I$41</f>
        <v>2993</v>
      </c>
      <c r="C66" s="181"/>
      <c r="D66" s="181"/>
      <c r="E66" s="181">
        <f>'将来負担比率（分子）の構造'!J$41</f>
        <v>3628</v>
      </c>
      <c r="F66" s="181"/>
      <c r="G66" s="181"/>
      <c r="H66" s="181">
        <f>'将来負担比率（分子）の構造'!K$41</f>
        <v>3746</v>
      </c>
      <c r="I66" s="181"/>
      <c r="J66" s="181"/>
      <c r="K66" s="181">
        <f>'将来負担比率（分子）の構造'!L$41</f>
        <v>3831</v>
      </c>
      <c r="L66" s="181"/>
      <c r="M66" s="181"/>
      <c r="N66" s="181">
        <f>'将来負担比率（分子）の構造'!M$41</f>
        <v>3833</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819</v>
      </c>
      <c r="C72" s="185">
        <f>基金残高に係る経年分析!G55</f>
        <v>823</v>
      </c>
      <c r="D72" s="185">
        <f>基金残高に係る経年分析!H55</f>
        <v>928</v>
      </c>
    </row>
    <row r="73" spans="1:16">
      <c r="A73" s="184" t="s">
        <v>77</v>
      </c>
      <c r="B73" s="185">
        <f>基金残高に係る経年分析!F56</f>
        <v>669</v>
      </c>
      <c r="C73" s="185">
        <f>基金残高に係る経年分析!G56</f>
        <v>523</v>
      </c>
      <c r="D73" s="185">
        <f>基金残高に係る経年分析!H56</f>
        <v>365</v>
      </c>
    </row>
    <row r="74" spans="1:16">
      <c r="A74" s="184" t="s">
        <v>78</v>
      </c>
      <c r="B74" s="185">
        <f>基金残高に係る経年分析!F57</f>
        <v>1760</v>
      </c>
      <c r="C74" s="185">
        <f>基金残高に係る経年分析!G57</f>
        <v>1772</v>
      </c>
      <c r="D74" s="185">
        <f>基金残高に係る経年分析!H57</f>
        <v>1839</v>
      </c>
    </row>
  </sheetData>
  <sheetProtection algorithmName="SHA-512" hashValue="AdyXnietUaTmGTpad+keQcNxO3zqjHSROhnPb2Ikav+kvw2fRf63Sm6gvR9nqFZgWjPFCcT0nYF/qSf9iiIQsw==" saltValue="wcC2t9abGahYngKSYpTC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227</v>
      </c>
      <c r="C5" s="749"/>
      <c r="D5" s="749"/>
      <c r="E5" s="749"/>
      <c r="F5" s="749"/>
      <c r="G5" s="749"/>
      <c r="H5" s="749"/>
      <c r="I5" s="749"/>
      <c r="J5" s="749"/>
      <c r="K5" s="749"/>
      <c r="L5" s="749"/>
      <c r="M5" s="749"/>
      <c r="N5" s="749"/>
      <c r="O5" s="749"/>
      <c r="P5" s="749"/>
      <c r="Q5" s="750"/>
      <c r="R5" s="735">
        <v>211087</v>
      </c>
      <c r="S5" s="736"/>
      <c r="T5" s="736"/>
      <c r="U5" s="736"/>
      <c r="V5" s="736"/>
      <c r="W5" s="736"/>
      <c r="X5" s="736"/>
      <c r="Y5" s="779"/>
      <c r="Z5" s="797">
        <v>4.5</v>
      </c>
      <c r="AA5" s="797"/>
      <c r="AB5" s="797"/>
      <c r="AC5" s="797"/>
      <c r="AD5" s="798">
        <v>211087</v>
      </c>
      <c r="AE5" s="798"/>
      <c r="AF5" s="798"/>
      <c r="AG5" s="798"/>
      <c r="AH5" s="798"/>
      <c r="AI5" s="798"/>
      <c r="AJ5" s="798"/>
      <c r="AK5" s="798"/>
      <c r="AL5" s="780">
        <v>11.7</v>
      </c>
      <c r="AM5" s="753"/>
      <c r="AN5" s="753"/>
      <c r="AO5" s="781"/>
      <c r="AP5" s="748" t="s">
        <v>228</v>
      </c>
      <c r="AQ5" s="749"/>
      <c r="AR5" s="749"/>
      <c r="AS5" s="749"/>
      <c r="AT5" s="749"/>
      <c r="AU5" s="749"/>
      <c r="AV5" s="749"/>
      <c r="AW5" s="749"/>
      <c r="AX5" s="749"/>
      <c r="AY5" s="749"/>
      <c r="AZ5" s="749"/>
      <c r="BA5" s="749"/>
      <c r="BB5" s="749"/>
      <c r="BC5" s="749"/>
      <c r="BD5" s="749"/>
      <c r="BE5" s="749"/>
      <c r="BF5" s="750"/>
      <c r="BG5" s="680">
        <v>210232</v>
      </c>
      <c r="BH5" s="681"/>
      <c r="BI5" s="681"/>
      <c r="BJ5" s="681"/>
      <c r="BK5" s="681"/>
      <c r="BL5" s="681"/>
      <c r="BM5" s="681"/>
      <c r="BN5" s="682"/>
      <c r="BO5" s="713">
        <v>99.6</v>
      </c>
      <c r="BP5" s="713"/>
      <c r="BQ5" s="713"/>
      <c r="BR5" s="713"/>
      <c r="BS5" s="714" t="s">
        <v>186</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c r="B6" s="677" t="s">
        <v>232</v>
      </c>
      <c r="C6" s="678"/>
      <c r="D6" s="678"/>
      <c r="E6" s="678"/>
      <c r="F6" s="678"/>
      <c r="G6" s="678"/>
      <c r="H6" s="678"/>
      <c r="I6" s="678"/>
      <c r="J6" s="678"/>
      <c r="K6" s="678"/>
      <c r="L6" s="678"/>
      <c r="M6" s="678"/>
      <c r="N6" s="678"/>
      <c r="O6" s="678"/>
      <c r="P6" s="678"/>
      <c r="Q6" s="679"/>
      <c r="R6" s="680">
        <v>75243</v>
      </c>
      <c r="S6" s="681"/>
      <c r="T6" s="681"/>
      <c r="U6" s="681"/>
      <c r="V6" s="681"/>
      <c r="W6" s="681"/>
      <c r="X6" s="681"/>
      <c r="Y6" s="682"/>
      <c r="Z6" s="713">
        <v>1.6</v>
      </c>
      <c r="AA6" s="713"/>
      <c r="AB6" s="713"/>
      <c r="AC6" s="713"/>
      <c r="AD6" s="714">
        <v>75243</v>
      </c>
      <c r="AE6" s="714"/>
      <c r="AF6" s="714"/>
      <c r="AG6" s="714"/>
      <c r="AH6" s="714"/>
      <c r="AI6" s="714"/>
      <c r="AJ6" s="714"/>
      <c r="AK6" s="714"/>
      <c r="AL6" s="683">
        <v>4.2</v>
      </c>
      <c r="AM6" s="684"/>
      <c r="AN6" s="684"/>
      <c r="AO6" s="715"/>
      <c r="AP6" s="677" t="s">
        <v>233</v>
      </c>
      <c r="AQ6" s="678"/>
      <c r="AR6" s="678"/>
      <c r="AS6" s="678"/>
      <c r="AT6" s="678"/>
      <c r="AU6" s="678"/>
      <c r="AV6" s="678"/>
      <c r="AW6" s="678"/>
      <c r="AX6" s="678"/>
      <c r="AY6" s="678"/>
      <c r="AZ6" s="678"/>
      <c r="BA6" s="678"/>
      <c r="BB6" s="678"/>
      <c r="BC6" s="678"/>
      <c r="BD6" s="678"/>
      <c r="BE6" s="678"/>
      <c r="BF6" s="679"/>
      <c r="BG6" s="680">
        <v>210232</v>
      </c>
      <c r="BH6" s="681"/>
      <c r="BI6" s="681"/>
      <c r="BJ6" s="681"/>
      <c r="BK6" s="681"/>
      <c r="BL6" s="681"/>
      <c r="BM6" s="681"/>
      <c r="BN6" s="682"/>
      <c r="BO6" s="713">
        <v>99.6</v>
      </c>
      <c r="BP6" s="713"/>
      <c r="BQ6" s="713"/>
      <c r="BR6" s="713"/>
      <c r="BS6" s="714" t="s">
        <v>186</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55796</v>
      </c>
      <c r="CS6" s="681"/>
      <c r="CT6" s="681"/>
      <c r="CU6" s="681"/>
      <c r="CV6" s="681"/>
      <c r="CW6" s="681"/>
      <c r="CX6" s="681"/>
      <c r="CY6" s="682"/>
      <c r="CZ6" s="780">
        <v>1.4</v>
      </c>
      <c r="DA6" s="753"/>
      <c r="DB6" s="753"/>
      <c r="DC6" s="783"/>
      <c r="DD6" s="686" t="s">
        <v>186</v>
      </c>
      <c r="DE6" s="681"/>
      <c r="DF6" s="681"/>
      <c r="DG6" s="681"/>
      <c r="DH6" s="681"/>
      <c r="DI6" s="681"/>
      <c r="DJ6" s="681"/>
      <c r="DK6" s="681"/>
      <c r="DL6" s="681"/>
      <c r="DM6" s="681"/>
      <c r="DN6" s="681"/>
      <c r="DO6" s="681"/>
      <c r="DP6" s="682"/>
      <c r="DQ6" s="686">
        <v>55796</v>
      </c>
      <c r="DR6" s="681"/>
      <c r="DS6" s="681"/>
      <c r="DT6" s="681"/>
      <c r="DU6" s="681"/>
      <c r="DV6" s="681"/>
      <c r="DW6" s="681"/>
      <c r="DX6" s="681"/>
      <c r="DY6" s="681"/>
      <c r="DZ6" s="681"/>
      <c r="EA6" s="681"/>
      <c r="EB6" s="681"/>
      <c r="EC6" s="727"/>
    </row>
    <row r="7" spans="2:143" ht="11.25" customHeight="1">
      <c r="B7" s="677" t="s">
        <v>235</v>
      </c>
      <c r="C7" s="678"/>
      <c r="D7" s="678"/>
      <c r="E7" s="678"/>
      <c r="F7" s="678"/>
      <c r="G7" s="678"/>
      <c r="H7" s="678"/>
      <c r="I7" s="678"/>
      <c r="J7" s="678"/>
      <c r="K7" s="678"/>
      <c r="L7" s="678"/>
      <c r="M7" s="678"/>
      <c r="N7" s="678"/>
      <c r="O7" s="678"/>
      <c r="P7" s="678"/>
      <c r="Q7" s="679"/>
      <c r="R7" s="680">
        <v>81</v>
      </c>
      <c r="S7" s="681"/>
      <c r="T7" s="681"/>
      <c r="U7" s="681"/>
      <c r="V7" s="681"/>
      <c r="W7" s="681"/>
      <c r="X7" s="681"/>
      <c r="Y7" s="682"/>
      <c r="Z7" s="713">
        <v>0</v>
      </c>
      <c r="AA7" s="713"/>
      <c r="AB7" s="713"/>
      <c r="AC7" s="713"/>
      <c r="AD7" s="714">
        <v>81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57693</v>
      </c>
      <c r="BH7" s="681"/>
      <c r="BI7" s="681"/>
      <c r="BJ7" s="681"/>
      <c r="BK7" s="681"/>
      <c r="BL7" s="681"/>
      <c r="BM7" s="681"/>
      <c r="BN7" s="682"/>
      <c r="BO7" s="713">
        <v>27.3</v>
      </c>
      <c r="BP7" s="713"/>
      <c r="BQ7" s="713"/>
      <c r="BR7" s="713"/>
      <c r="BS7" s="714" t="s">
        <v>186</v>
      </c>
      <c r="BT7" s="714"/>
      <c r="BU7" s="714"/>
      <c r="BV7" s="714"/>
      <c r="BW7" s="714"/>
      <c r="BX7" s="714"/>
      <c r="BY7" s="714"/>
      <c r="BZ7" s="714"/>
      <c r="CA7" s="714"/>
      <c r="CB7" s="768"/>
      <c r="CD7" s="719" t="s">
        <v>237</v>
      </c>
      <c r="CE7" s="720"/>
      <c r="CF7" s="720"/>
      <c r="CG7" s="720"/>
      <c r="CH7" s="720"/>
      <c r="CI7" s="720"/>
      <c r="CJ7" s="720"/>
      <c r="CK7" s="720"/>
      <c r="CL7" s="720"/>
      <c r="CM7" s="720"/>
      <c r="CN7" s="720"/>
      <c r="CO7" s="720"/>
      <c r="CP7" s="720"/>
      <c r="CQ7" s="721"/>
      <c r="CR7" s="680">
        <v>842376</v>
      </c>
      <c r="CS7" s="681"/>
      <c r="CT7" s="681"/>
      <c r="CU7" s="681"/>
      <c r="CV7" s="681"/>
      <c r="CW7" s="681"/>
      <c r="CX7" s="681"/>
      <c r="CY7" s="682"/>
      <c r="CZ7" s="713">
        <v>21.8</v>
      </c>
      <c r="DA7" s="713"/>
      <c r="DB7" s="713"/>
      <c r="DC7" s="713"/>
      <c r="DD7" s="686">
        <v>50329</v>
      </c>
      <c r="DE7" s="681"/>
      <c r="DF7" s="681"/>
      <c r="DG7" s="681"/>
      <c r="DH7" s="681"/>
      <c r="DI7" s="681"/>
      <c r="DJ7" s="681"/>
      <c r="DK7" s="681"/>
      <c r="DL7" s="681"/>
      <c r="DM7" s="681"/>
      <c r="DN7" s="681"/>
      <c r="DO7" s="681"/>
      <c r="DP7" s="682"/>
      <c r="DQ7" s="686">
        <v>457370</v>
      </c>
      <c r="DR7" s="681"/>
      <c r="DS7" s="681"/>
      <c r="DT7" s="681"/>
      <c r="DU7" s="681"/>
      <c r="DV7" s="681"/>
      <c r="DW7" s="681"/>
      <c r="DX7" s="681"/>
      <c r="DY7" s="681"/>
      <c r="DZ7" s="681"/>
      <c r="EA7" s="681"/>
      <c r="EB7" s="681"/>
      <c r="EC7" s="727"/>
    </row>
    <row r="8" spans="2:143" ht="11.25" customHeight="1">
      <c r="B8" s="677" t="s">
        <v>238</v>
      </c>
      <c r="C8" s="678"/>
      <c r="D8" s="678"/>
      <c r="E8" s="678"/>
      <c r="F8" s="678"/>
      <c r="G8" s="678"/>
      <c r="H8" s="678"/>
      <c r="I8" s="678"/>
      <c r="J8" s="678"/>
      <c r="K8" s="678"/>
      <c r="L8" s="678"/>
      <c r="M8" s="678"/>
      <c r="N8" s="678"/>
      <c r="O8" s="678"/>
      <c r="P8" s="678"/>
      <c r="Q8" s="679"/>
      <c r="R8" s="680">
        <v>352</v>
      </c>
      <c r="S8" s="681"/>
      <c r="T8" s="681"/>
      <c r="U8" s="681"/>
      <c r="V8" s="681"/>
      <c r="W8" s="681"/>
      <c r="X8" s="681"/>
      <c r="Y8" s="682"/>
      <c r="Z8" s="713">
        <v>0</v>
      </c>
      <c r="AA8" s="713"/>
      <c r="AB8" s="713"/>
      <c r="AC8" s="713"/>
      <c r="AD8" s="714">
        <v>352</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3017</v>
      </c>
      <c r="BH8" s="681"/>
      <c r="BI8" s="681"/>
      <c r="BJ8" s="681"/>
      <c r="BK8" s="681"/>
      <c r="BL8" s="681"/>
      <c r="BM8" s="681"/>
      <c r="BN8" s="682"/>
      <c r="BO8" s="713">
        <v>1.4</v>
      </c>
      <c r="BP8" s="713"/>
      <c r="BQ8" s="713"/>
      <c r="BR8" s="713"/>
      <c r="BS8" s="686" t="s">
        <v>186</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622324</v>
      </c>
      <c r="CS8" s="681"/>
      <c r="CT8" s="681"/>
      <c r="CU8" s="681"/>
      <c r="CV8" s="681"/>
      <c r="CW8" s="681"/>
      <c r="CX8" s="681"/>
      <c r="CY8" s="682"/>
      <c r="CZ8" s="713">
        <v>16.100000000000001</v>
      </c>
      <c r="DA8" s="713"/>
      <c r="DB8" s="713"/>
      <c r="DC8" s="713"/>
      <c r="DD8" s="686">
        <v>12227</v>
      </c>
      <c r="DE8" s="681"/>
      <c r="DF8" s="681"/>
      <c r="DG8" s="681"/>
      <c r="DH8" s="681"/>
      <c r="DI8" s="681"/>
      <c r="DJ8" s="681"/>
      <c r="DK8" s="681"/>
      <c r="DL8" s="681"/>
      <c r="DM8" s="681"/>
      <c r="DN8" s="681"/>
      <c r="DO8" s="681"/>
      <c r="DP8" s="682"/>
      <c r="DQ8" s="686">
        <v>413788</v>
      </c>
      <c r="DR8" s="681"/>
      <c r="DS8" s="681"/>
      <c r="DT8" s="681"/>
      <c r="DU8" s="681"/>
      <c r="DV8" s="681"/>
      <c r="DW8" s="681"/>
      <c r="DX8" s="681"/>
      <c r="DY8" s="681"/>
      <c r="DZ8" s="681"/>
      <c r="EA8" s="681"/>
      <c r="EB8" s="681"/>
      <c r="EC8" s="727"/>
    </row>
    <row r="9" spans="2:143" ht="11.25" customHeight="1">
      <c r="B9" s="677" t="s">
        <v>241</v>
      </c>
      <c r="C9" s="678"/>
      <c r="D9" s="678"/>
      <c r="E9" s="678"/>
      <c r="F9" s="678"/>
      <c r="G9" s="678"/>
      <c r="H9" s="678"/>
      <c r="I9" s="678"/>
      <c r="J9" s="678"/>
      <c r="K9" s="678"/>
      <c r="L9" s="678"/>
      <c r="M9" s="678"/>
      <c r="N9" s="678"/>
      <c r="O9" s="678"/>
      <c r="P9" s="678"/>
      <c r="Q9" s="679"/>
      <c r="R9" s="680">
        <v>345</v>
      </c>
      <c r="S9" s="681"/>
      <c r="T9" s="681"/>
      <c r="U9" s="681"/>
      <c r="V9" s="681"/>
      <c r="W9" s="681"/>
      <c r="X9" s="681"/>
      <c r="Y9" s="682"/>
      <c r="Z9" s="713">
        <v>0</v>
      </c>
      <c r="AA9" s="713"/>
      <c r="AB9" s="713"/>
      <c r="AC9" s="713"/>
      <c r="AD9" s="714">
        <v>345</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48154</v>
      </c>
      <c r="BH9" s="681"/>
      <c r="BI9" s="681"/>
      <c r="BJ9" s="681"/>
      <c r="BK9" s="681"/>
      <c r="BL9" s="681"/>
      <c r="BM9" s="681"/>
      <c r="BN9" s="682"/>
      <c r="BO9" s="713">
        <v>22.8</v>
      </c>
      <c r="BP9" s="713"/>
      <c r="BQ9" s="713"/>
      <c r="BR9" s="713"/>
      <c r="BS9" s="686" t="s">
        <v>186</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138365</v>
      </c>
      <c r="CS9" s="681"/>
      <c r="CT9" s="681"/>
      <c r="CU9" s="681"/>
      <c r="CV9" s="681"/>
      <c r="CW9" s="681"/>
      <c r="CX9" s="681"/>
      <c r="CY9" s="682"/>
      <c r="CZ9" s="713">
        <v>3.6</v>
      </c>
      <c r="DA9" s="713"/>
      <c r="DB9" s="713"/>
      <c r="DC9" s="713"/>
      <c r="DD9" s="686">
        <v>1890</v>
      </c>
      <c r="DE9" s="681"/>
      <c r="DF9" s="681"/>
      <c r="DG9" s="681"/>
      <c r="DH9" s="681"/>
      <c r="DI9" s="681"/>
      <c r="DJ9" s="681"/>
      <c r="DK9" s="681"/>
      <c r="DL9" s="681"/>
      <c r="DM9" s="681"/>
      <c r="DN9" s="681"/>
      <c r="DO9" s="681"/>
      <c r="DP9" s="682"/>
      <c r="DQ9" s="686">
        <v>116411</v>
      </c>
      <c r="DR9" s="681"/>
      <c r="DS9" s="681"/>
      <c r="DT9" s="681"/>
      <c r="DU9" s="681"/>
      <c r="DV9" s="681"/>
      <c r="DW9" s="681"/>
      <c r="DX9" s="681"/>
      <c r="DY9" s="681"/>
      <c r="DZ9" s="681"/>
      <c r="EA9" s="681"/>
      <c r="EB9" s="681"/>
      <c r="EC9" s="727"/>
    </row>
    <row r="10" spans="2:143" ht="11.25" customHeight="1">
      <c r="B10" s="677" t="s">
        <v>244</v>
      </c>
      <c r="C10" s="678"/>
      <c r="D10" s="678"/>
      <c r="E10" s="678"/>
      <c r="F10" s="678"/>
      <c r="G10" s="678"/>
      <c r="H10" s="678"/>
      <c r="I10" s="678"/>
      <c r="J10" s="678"/>
      <c r="K10" s="678"/>
      <c r="L10" s="678"/>
      <c r="M10" s="678"/>
      <c r="N10" s="678"/>
      <c r="O10" s="678"/>
      <c r="P10" s="678"/>
      <c r="Q10" s="679"/>
      <c r="R10" s="680" t="s">
        <v>186</v>
      </c>
      <c r="S10" s="681"/>
      <c r="T10" s="681"/>
      <c r="U10" s="681"/>
      <c r="V10" s="681"/>
      <c r="W10" s="681"/>
      <c r="X10" s="681"/>
      <c r="Y10" s="682"/>
      <c r="Z10" s="713" t="s">
        <v>186</v>
      </c>
      <c r="AA10" s="713"/>
      <c r="AB10" s="713"/>
      <c r="AC10" s="713"/>
      <c r="AD10" s="714" t="s">
        <v>186</v>
      </c>
      <c r="AE10" s="714"/>
      <c r="AF10" s="714"/>
      <c r="AG10" s="714"/>
      <c r="AH10" s="714"/>
      <c r="AI10" s="714"/>
      <c r="AJ10" s="714"/>
      <c r="AK10" s="714"/>
      <c r="AL10" s="683" t="s">
        <v>186</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3736</v>
      </c>
      <c r="BH10" s="681"/>
      <c r="BI10" s="681"/>
      <c r="BJ10" s="681"/>
      <c r="BK10" s="681"/>
      <c r="BL10" s="681"/>
      <c r="BM10" s="681"/>
      <c r="BN10" s="682"/>
      <c r="BO10" s="713">
        <v>1.8</v>
      </c>
      <c r="BP10" s="713"/>
      <c r="BQ10" s="713"/>
      <c r="BR10" s="713"/>
      <c r="BS10" s="686" t="s">
        <v>186</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186</v>
      </c>
      <c r="CS10" s="681"/>
      <c r="CT10" s="681"/>
      <c r="CU10" s="681"/>
      <c r="CV10" s="681"/>
      <c r="CW10" s="681"/>
      <c r="CX10" s="681"/>
      <c r="CY10" s="682"/>
      <c r="CZ10" s="713" t="s">
        <v>186</v>
      </c>
      <c r="DA10" s="713"/>
      <c r="DB10" s="713"/>
      <c r="DC10" s="713"/>
      <c r="DD10" s="686" t="s">
        <v>186</v>
      </c>
      <c r="DE10" s="681"/>
      <c r="DF10" s="681"/>
      <c r="DG10" s="681"/>
      <c r="DH10" s="681"/>
      <c r="DI10" s="681"/>
      <c r="DJ10" s="681"/>
      <c r="DK10" s="681"/>
      <c r="DL10" s="681"/>
      <c r="DM10" s="681"/>
      <c r="DN10" s="681"/>
      <c r="DO10" s="681"/>
      <c r="DP10" s="682"/>
      <c r="DQ10" s="686" t="s">
        <v>186</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45774</v>
      </c>
      <c r="S11" s="681"/>
      <c r="T11" s="681"/>
      <c r="U11" s="681"/>
      <c r="V11" s="681"/>
      <c r="W11" s="681"/>
      <c r="X11" s="681"/>
      <c r="Y11" s="682"/>
      <c r="Z11" s="683">
        <v>1</v>
      </c>
      <c r="AA11" s="684"/>
      <c r="AB11" s="684"/>
      <c r="AC11" s="685"/>
      <c r="AD11" s="686">
        <v>45774</v>
      </c>
      <c r="AE11" s="681"/>
      <c r="AF11" s="681"/>
      <c r="AG11" s="681"/>
      <c r="AH11" s="681"/>
      <c r="AI11" s="681"/>
      <c r="AJ11" s="681"/>
      <c r="AK11" s="682"/>
      <c r="AL11" s="683">
        <v>2.5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2786</v>
      </c>
      <c r="BH11" s="681"/>
      <c r="BI11" s="681"/>
      <c r="BJ11" s="681"/>
      <c r="BK11" s="681"/>
      <c r="BL11" s="681"/>
      <c r="BM11" s="681"/>
      <c r="BN11" s="682"/>
      <c r="BO11" s="713">
        <v>1.3</v>
      </c>
      <c r="BP11" s="713"/>
      <c r="BQ11" s="713"/>
      <c r="BR11" s="713"/>
      <c r="BS11" s="686" t="s">
        <v>186</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373081</v>
      </c>
      <c r="CS11" s="681"/>
      <c r="CT11" s="681"/>
      <c r="CU11" s="681"/>
      <c r="CV11" s="681"/>
      <c r="CW11" s="681"/>
      <c r="CX11" s="681"/>
      <c r="CY11" s="682"/>
      <c r="CZ11" s="713">
        <v>9.6999999999999993</v>
      </c>
      <c r="DA11" s="713"/>
      <c r="DB11" s="713"/>
      <c r="DC11" s="713"/>
      <c r="DD11" s="686">
        <v>70535</v>
      </c>
      <c r="DE11" s="681"/>
      <c r="DF11" s="681"/>
      <c r="DG11" s="681"/>
      <c r="DH11" s="681"/>
      <c r="DI11" s="681"/>
      <c r="DJ11" s="681"/>
      <c r="DK11" s="681"/>
      <c r="DL11" s="681"/>
      <c r="DM11" s="681"/>
      <c r="DN11" s="681"/>
      <c r="DO11" s="681"/>
      <c r="DP11" s="682"/>
      <c r="DQ11" s="686">
        <v>247342</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t="s">
        <v>186</v>
      </c>
      <c r="S12" s="681"/>
      <c r="T12" s="681"/>
      <c r="U12" s="681"/>
      <c r="V12" s="681"/>
      <c r="W12" s="681"/>
      <c r="X12" s="681"/>
      <c r="Y12" s="682"/>
      <c r="Z12" s="713" t="s">
        <v>186</v>
      </c>
      <c r="AA12" s="713"/>
      <c r="AB12" s="713"/>
      <c r="AC12" s="713"/>
      <c r="AD12" s="714" t="s">
        <v>186</v>
      </c>
      <c r="AE12" s="714"/>
      <c r="AF12" s="714"/>
      <c r="AG12" s="714"/>
      <c r="AH12" s="714"/>
      <c r="AI12" s="714"/>
      <c r="AJ12" s="714"/>
      <c r="AK12" s="714"/>
      <c r="AL12" s="683" t="s">
        <v>186</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139184</v>
      </c>
      <c r="BH12" s="681"/>
      <c r="BI12" s="681"/>
      <c r="BJ12" s="681"/>
      <c r="BK12" s="681"/>
      <c r="BL12" s="681"/>
      <c r="BM12" s="681"/>
      <c r="BN12" s="682"/>
      <c r="BO12" s="713">
        <v>65.900000000000006</v>
      </c>
      <c r="BP12" s="713"/>
      <c r="BQ12" s="713"/>
      <c r="BR12" s="713"/>
      <c r="BS12" s="686" t="s">
        <v>186</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162897</v>
      </c>
      <c r="CS12" s="681"/>
      <c r="CT12" s="681"/>
      <c r="CU12" s="681"/>
      <c r="CV12" s="681"/>
      <c r="CW12" s="681"/>
      <c r="CX12" s="681"/>
      <c r="CY12" s="682"/>
      <c r="CZ12" s="713">
        <v>4.2</v>
      </c>
      <c r="DA12" s="713"/>
      <c r="DB12" s="713"/>
      <c r="DC12" s="713"/>
      <c r="DD12" s="686">
        <v>19836</v>
      </c>
      <c r="DE12" s="681"/>
      <c r="DF12" s="681"/>
      <c r="DG12" s="681"/>
      <c r="DH12" s="681"/>
      <c r="DI12" s="681"/>
      <c r="DJ12" s="681"/>
      <c r="DK12" s="681"/>
      <c r="DL12" s="681"/>
      <c r="DM12" s="681"/>
      <c r="DN12" s="681"/>
      <c r="DO12" s="681"/>
      <c r="DP12" s="682"/>
      <c r="DQ12" s="686">
        <v>113680</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186</v>
      </c>
      <c r="S13" s="681"/>
      <c r="T13" s="681"/>
      <c r="U13" s="681"/>
      <c r="V13" s="681"/>
      <c r="W13" s="681"/>
      <c r="X13" s="681"/>
      <c r="Y13" s="682"/>
      <c r="Z13" s="713" t="s">
        <v>186</v>
      </c>
      <c r="AA13" s="713"/>
      <c r="AB13" s="713"/>
      <c r="AC13" s="713"/>
      <c r="AD13" s="714" t="s">
        <v>186</v>
      </c>
      <c r="AE13" s="714"/>
      <c r="AF13" s="714"/>
      <c r="AG13" s="714"/>
      <c r="AH13" s="714"/>
      <c r="AI13" s="714"/>
      <c r="AJ13" s="714"/>
      <c r="AK13" s="714"/>
      <c r="AL13" s="683" t="s">
        <v>186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113501</v>
      </c>
      <c r="BH13" s="681"/>
      <c r="BI13" s="681"/>
      <c r="BJ13" s="681"/>
      <c r="BK13" s="681"/>
      <c r="BL13" s="681"/>
      <c r="BM13" s="681"/>
      <c r="BN13" s="682"/>
      <c r="BO13" s="713">
        <v>53.8</v>
      </c>
      <c r="BP13" s="713"/>
      <c r="BQ13" s="713"/>
      <c r="BR13" s="713"/>
      <c r="BS13" s="686" t="s">
        <v>186</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333697</v>
      </c>
      <c r="CS13" s="681"/>
      <c r="CT13" s="681"/>
      <c r="CU13" s="681"/>
      <c r="CV13" s="681"/>
      <c r="CW13" s="681"/>
      <c r="CX13" s="681"/>
      <c r="CY13" s="682"/>
      <c r="CZ13" s="713">
        <v>8.6999999999999993</v>
      </c>
      <c r="DA13" s="713"/>
      <c r="DB13" s="713"/>
      <c r="DC13" s="713"/>
      <c r="DD13" s="686">
        <v>247172</v>
      </c>
      <c r="DE13" s="681"/>
      <c r="DF13" s="681"/>
      <c r="DG13" s="681"/>
      <c r="DH13" s="681"/>
      <c r="DI13" s="681"/>
      <c r="DJ13" s="681"/>
      <c r="DK13" s="681"/>
      <c r="DL13" s="681"/>
      <c r="DM13" s="681"/>
      <c r="DN13" s="681"/>
      <c r="DO13" s="681"/>
      <c r="DP13" s="682"/>
      <c r="DQ13" s="686">
        <v>95182</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186</v>
      </c>
      <c r="S14" s="681"/>
      <c r="T14" s="681"/>
      <c r="U14" s="681"/>
      <c r="V14" s="681"/>
      <c r="W14" s="681"/>
      <c r="X14" s="681"/>
      <c r="Y14" s="682"/>
      <c r="Z14" s="713" t="s">
        <v>186</v>
      </c>
      <c r="AA14" s="713"/>
      <c r="AB14" s="713"/>
      <c r="AC14" s="713"/>
      <c r="AD14" s="714" t="s">
        <v>186</v>
      </c>
      <c r="AE14" s="714"/>
      <c r="AF14" s="714"/>
      <c r="AG14" s="714"/>
      <c r="AH14" s="714"/>
      <c r="AI14" s="714"/>
      <c r="AJ14" s="714"/>
      <c r="AK14" s="714"/>
      <c r="AL14" s="683" t="s">
        <v>186</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9072</v>
      </c>
      <c r="BH14" s="681"/>
      <c r="BI14" s="681"/>
      <c r="BJ14" s="681"/>
      <c r="BK14" s="681"/>
      <c r="BL14" s="681"/>
      <c r="BM14" s="681"/>
      <c r="BN14" s="682"/>
      <c r="BO14" s="713">
        <v>4.3</v>
      </c>
      <c r="BP14" s="713"/>
      <c r="BQ14" s="713"/>
      <c r="BR14" s="713"/>
      <c r="BS14" s="686" t="s">
        <v>186</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96603</v>
      </c>
      <c r="CS14" s="681"/>
      <c r="CT14" s="681"/>
      <c r="CU14" s="681"/>
      <c r="CV14" s="681"/>
      <c r="CW14" s="681"/>
      <c r="CX14" s="681"/>
      <c r="CY14" s="682"/>
      <c r="CZ14" s="713">
        <v>2.5</v>
      </c>
      <c r="DA14" s="713"/>
      <c r="DB14" s="713"/>
      <c r="DC14" s="713"/>
      <c r="DD14" s="686">
        <v>15620</v>
      </c>
      <c r="DE14" s="681"/>
      <c r="DF14" s="681"/>
      <c r="DG14" s="681"/>
      <c r="DH14" s="681"/>
      <c r="DI14" s="681"/>
      <c r="DJ14" s="681"/>
      <c r="DK14" s="681"/>
      <c r="DL14" s="681"/>
      <c r="DM14" s="681"/>
      <c r="DN14" s="681"/>
      <c r="DO14" s="681"/>
      <c r="DP14" s="682"/>
      <c r="DQ14" s="686">
        <v>73378</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186</v>
      </c>
      <c r="S15" s="681"/>
      <c r="T15" s="681"/>
      <c r="U15" s="681"/>
      <c r="V15" s="681"/>
      <c r="W15" s="681"/>
      <c r="X15" s="681"/>
      <c r="Y15" s="682"/>
      <c r="Z15" s="713" t="s">
        <v>186</v>
      </c>
      <c r="AA15" s="713"/>
      <c r="AB15" s="713"/>
      <c r="AC15" s="713"/>
      <c r="AD15" s="714" t="s">
        <v>186</v>
      </c>
      <c r="AE15" s="714"/>
      <c r="AF15" s="714"/>
      <c r="AG15" s="714"/>
      <c r="AH15" s="714"/>
      <c r="AI15" s="714"/>
      <c r="AJ15" s="714"/>
      <c r="AK15" s="714"/>
      <c r="AL15" s="683" t="s">
        <v>186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4283</v>
      </c>
      <c r="BH15" s="681"/>
      <c r="BI15" s="681"/>
      <c r="BJ15" s="681"/>
      <c r="BK15" s="681"/>
      <c r="BL15" s="681"/>
      <c r="BM15" s="681"/>
      <c r="BN15" s="682"/>
      <c r="BO15" s="713">
        <v>2</v>
      </c>
      <c r="BP15" s="713"/>
      <c r="BQ15" s="713"/>
      <c r="BR15" s="713"/>
      <c r="BS15" s="686" t="s">
        <v>186</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445485</v>
      </c>
      <c r="CS15" s="681"/>
      <c r="CT15" s="681"/>
      <c r="CU15" s="681"/>
      <c r="CV15" s="681"/>
      <c r="CW15" s="681"/>
      <c r="CX15" s="681"/>
      <c r="CY15" s="682"/>
      <c r="CZ15" s="713">
        <v>11.5</v>
      </c>
      <c r="DA15" s="713"/>
      <c r="DB15" s="713"/>
      <c r="DC15" s="713"/>
      <c r="DD15" s="686">
        <v>156009</v>
      </c>
      <c r="DE15" s="681"/>
      <c r="DF15" s="681"/>
      <c r="DG15" s="681"/>
      <c r="DH15" s="681"/>
      <c r="DI15" s="681"/>
      <c r="DJ15" s="681"/>
      <c r="DK15" s="681"/>
      <c r="DL15" s="681"/>
      <c r="DM15" s="681"/>
      <c r="DN15" s="681"/>
      <c r="DO15" s="681"/>
      <c r="DP15" s="682"/>
      <c r="DQ15" s="686">
        <v>252551</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2624</v>
      </c>
      <c r="S16" s="681"/>
      <c r="T16" s="681"/>
      <c r="U16" s="681"/>
      <c r="V16" s="681"/>
      <c r="W16" s="681"/>
      <c r="X16" s="681"/>
      <c r="Y16" s="682"/>
      <c r="Z16" s="713">
        <v>0.1</v>
      </c>
      <c r="AA16" s="713"/>
      <c r="AB16" s="713"/>
      <c r="AC16" s="713"/>
      <c r="AD16" s="714">
        <v>2624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186</v>
      </c>
      <c r="BH16" s="681"/>
      <c r="BI16" s="681"/>
      <c r="BJ16" s="681"/>
      <c r="BK16" s="681"/>
      <c r="BL16" s="681"/>
      <c r="BM16" s="681"/>
      <c r="BN16" s="682"/>
      <c r="BO16" s="713" t="s">
        <v>186</v>
      </c>
      <c r="BP16" s="713"/>
      <c r="BQ16" s="713"/>
      <c r="BR16" s="713"/>
      <c r="BS16" s="686" t="s">
        <v>186</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386910</v>
      </c>
      <c r="CS16" s="681"/>
      <c r="CT16" s="681"/>
      <c r="CU16" s="681"/>
      <c r="CV16" s="681"/>
      <c r="CW16" s="681"/>
      <c r="CX16" s="681"/>
      <c r="CY16" s="682"/>
      <c r="CZ16" s="713">
        <v>10</v>
      </c>
      <c r="DA16" s="713"/>
      <c r="DB16" s="713"/>
      <c r="DC16" s="713"/>
      <c r="DD16" s="686" t="s">
        <v>186</v>
      </c>
      <c r="DE16" s="681"/>
      <c r="DF16" s="681"/>
      <c r="DG16" s="681"/>
      <c r="DH16" s="681"/>
      <c r="DI16" s="681"/>
      <c r="DJ16" s="681"/>
      <c r="DK16" s="681"/>
      <c r="DL16" s="681"/>
      <c r="DM16" s="681"/>
      <c r="DN16" s="681"/>
      <c r="DO16" s="681"/>
      <c r="DP16" s="682"/>
      <c r="DQ16" s="686">
        <v>71734</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280</v>
      </c>
      <c r="S17" s="681"/>
      <c r="T17" s="681"/>
      <c r="U17" s="681"/>
      <c r="V17" s="681"/>
      <c r="W17" s="681"/>
      <c r="X17" s="681"/>
      <c r="Y17" s="682"/>
      <c r="Z17" s="713">
        <v>0</v>
      </c>
      <c r="AA17" s="713"/>
      <c r="AB17" s="713"/>
      <c r="AC17" s="713"/>
      <c r="AD17" s="714">
        <v>280</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186</v>
      </c>
      <c r="BH17" s="681"/>
      <c r="BI17" s="681"/>
      <c r="BJ17" s="681"/>
      <c r="BK17" s="681"/>
      <c r="BL17" s="681"/>
      <c r="BM17" s="681"/>
      <c r="BN17" s="682"/>
      <c r="BO17" s="713" t="s">
        <v>186</v>
      </c>
      <c r="BP17" s="713"/>
      <c r="BQ17" s="713"/>
      <c r="BR17" s="713"/>
      <c r="BS17" s="686" t="s">
        <v>186</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399515</v>
      </c>
      <c r="CS17" s="681"/>
      <c r="CT17" s="681"/>
      <c r="CU17" s="681"/>
      <c r="CV17" s="681"/>
      <c r="CW17" s="681"/>
      <c r="CX17" s="681"/>
      <c r="CY17" s="682"/>
      <c r="CZ17" s="713">
        <v>10.4</v>
      </c>
      <c r="DA17" s="713"/>
      <c r="DB17" s="713"/>
      <c r="DC17" s="713"/>
      <c r="DD17" s="686" t="s">
        <v>186</v>
      </c>
      <c r="DE17" s="681"/>
      <c r="DF17" s="681"/>
      <c r="DG17" s="681"/>
      <c r="DH17" s="681"/>
      <c r="DI17" s="681"/>
      <c r="DJ17" s="681"/>
      <c r="DK17" s="681"/>
      <c r="DL17" s="681"/>
      <c r="DM17" s="681"/>
      <c r="DN17" s="681"/>
      <c r="DO17" s="681"/>
      <c r="DP17" s="682"/>
      <c r="DQ17" s="686">
        <v>399515</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1686</v>
      </c>
      <c r="S18" s="681"/>
      <c r="T18" s="681"/>
      <c r="U18" s="681"/>
      <c r="V18" s="681"/>
      <c r="W18" s="681"/>
      <c r="X18" s="681"/>
      <c r="Y18" s="682"/>
      <c r="Z18" s="713">
        <v>0</v>
      </c>
      <c r="AA18" s="713"/>
      <c r="AB18" s="713"/>
      <c r="AC18" s="713"/>
      <c r="AD18" s="714">
        <v>1686</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186</v>
      </c>
      <c r="BH18" s="681"/>
      <c r="BI18" s="681"/>
      <c r="BJ18" s="681"/>
      <c r="BK18" s="681"/>
      <c r="BL18" s="681"/>
      <c r="BM18" s="681"/>
      <c r="BN18" s="682"/>
      <c r="BO18" s="713" t="s">
        <v>186</v>
      </c>
      <c r="BP18" s="713"/>
      <c r="BQ18" s="713"/>
      <c r="BR18" s="713"/>
      <c r="BS18" s="686" t="s">
        <v>186</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186</v>
      </c>
      <c r="CS18" s="681"/>
      <c r="CT18" s="681"/>
      <c r="CU18" s="681"/>
      <c r="CV18" s="681"/>
      <c r="CW18" s="681"/>
      <c r="CX18" s="681"/>
      <c r="CY18" s="682"/>
      <c r="CZ18" s="713" t="s">
        <v>186</v>
      </c>
      <c r="DA18" s="713"/>
      <c r="DB18" s="713"/>
      <c r="DC18" s="713"/>
      <c r="DD18" s="686" t="s">
        <v>186</v>
      </c>
      <c r="DE18" s="681"/>
      <c r="DF18" s="681"/>
      <c r="DG18" s="681"/>
      <c r="DH18" s="681"/>
      <c r="DI18" s="681"/>
      <c r="DJ18" s="681"/>
      <c r="DK18" s="681"/>
      <c r="DL18" s="681"/>
      <c r="DM18" s="681"/>
      <c r="DN18" s="681"/>
      <c r="DO18" s="681"/>
      <c r="DP18" s="682"/>
      <c r="DQ18" s="686" t="s">
        <v>186</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405</v>
      </c>
      <c r="S19" s="681"/>
      <c r="T19" s="681"/>
      <c r="U19" s="681"/>
      <c r="V19" s="681"/>
      <c r="W19" s="681"/>
      <c r="X19" s="681"/>
      <c r="Y19" s="682"/>
      <c r="Z19" s="713">
        <v>0</v>
      </c>
      <c r="AA19" s="713"/>
      <c r="AB19" s="713"/>
      <c r="AC19" s="713"/>
      <c r="AD19" s="714">
        <v>405</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855</v>
      </c>
      <c r="BH19" s="681"/>
      <c r="BI19" s="681"/>
      <c r="BJ19" s="681"/>
      <c r="BK19" s="681"/>
      <c r="BL19" s="681"/>
      <c r="BM19" s="681"/>
      <c r="BN19" s="682"/>
      <c r="BO19" s="713">
        <v>0.4</v>
      </c>
      <c r="BP19" s="713"/>
      <c r="BQ19" s="713"/>
      <c r="BR19" s="713"/>
      <c r="BS19" s="686" t="s">
        <v>186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186</v>
      </c>
      <c r="CS19" s="681"/>
      <c r="CT19" s="681"/>
      <c r="CU19" s="681"/>
      <c r="CV19" s="681"/>
      <c r="CW19" s="681"/>
      <c r="CX19" s="681"/>
      <c r="CY19" s="682"/>
      <c r="CZ19" s="713" t="s">
        <v>186</v>
      </c>
      <c r="DA19" s="713"/>
      <c r="DB19" s="713"/>
      <c r="DC19" s="713"/>
      <c r="DD19" s="686" t="s">
        <v>186</v>
      </c>
      <c r="DE19" s="681"/>
      <c r="DF19" s="681"/>
      <c r="DG19" s="681"/>
      <c r="DH19" s="681"/>
      <c r="DI19" s="681"/>
      <c r="DJ19" s="681"/>
      <c r="DK19" s="681"/>
      <c r="DL19" s="681"/>
      <c r="DM19" s="681"/>
      <c r="DN19" s="681"/>
      <c r="DO19" s="681"/>
      <c r="DP19" s="682"/>
      <c r="DQ19" s="686" t="s">
        <v>186</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1165</v>
      </c>
      <c r="S20" s="681"/>
      <c r="T20" s="681"/>
      <c r="U20" s="681"/>
      <c r="V20" s="681"/>
      <c r="W20" s="681"/>
      <c r="X20" s="681"/>
      <c r="Y20" s="682"/>
      <c r="Z20" s="713">
        <v>0</v>
      </c>
      <c r="AA20" s="713"/>
      <c r="AB20" s="713"/>
      <c r="AC20" s="713"/>
      <c r="AD20" s="714">
        <v>1165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855</v>
      </c>
      <c r="BH20" s="681"/>
      <c r="BI20" s="681"/>
      <c r="BJ20" s="681"/>
      <c r="BK20" s="681"/>
      <c r="BL20" s="681"/>
      <c r="BM20" s="681"/>
      <c r="BN20" s="682"/>
      <c r="BO20" s="713">
        <v>0.4</v>
      </c>
      <c r="BP20" s="713"/>
      <c r="BQ20" s="713"/>
      <c r="BR20" s="713"/>
      <c r="BS20" s="686" t="s">
        <v>186</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3857049</v>
      </c>
      <c r="CS20" s="681"/>
      <c r="CT20" s="681"/>
      <c r="CU20" s="681"/>
      <c r="CV20" s="681"/>
      <c r="CW20" s="681"/>
      <c r="CX20" s="681"/>
      <c r="CY20" s="682"/>
      <c r="CZ20" s="713">
        <v>100</v>
      </c>
      <c r="DA20" s="713"/>
      <c r="DB20" s="713"/>
      <c r="DC20" s="713"/>
      <c r="DD20" s="686">
        <v>573618</v>
      </c>
      <c r="DE20" s="681"/>
      <c r="DF20" s="681"/>
      <c r="DG20" s="681"/>
      <c r="DH20" s="681"/>
      <c r="DI20" s="681"/>
      <c r="DJ20" s="681"/>
      <c r="DK20" s="681"/>
      <c r="DL20" s="681"/>
      <c r="DM20" s="681"/>
      <c r="DN20" s="681"/>
      <c r="DO20" s="681"/>
      <c r="DP20" s="682"/>
      <c r="DQ20" s="686">
        <v>2296747</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116</v>
      </c>
      <c r="S21" s="681"/>
      <c r="T21" s="681"/>
      <c r="U21" s="681"/>
      <c r="V21" s="681"/>
      <c r="W21" s="681"/>
      <c r="X21" s="681"/>
      <c r="Y21" s="682"/>
      <c r="Z21" s="713">
        <v>0</v>
      </c>
      <c r="AA21" s="713"/>
      <c r="AB21" s="713"/>
      <c r="AC21" s="713"/>
      <c r="AD21" s="714">
        <v>116</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855</v>
      </c>
      <c r="BH21" s="681"/>
      <c r="BI21" s="681"/>
      <c r="BJ21" s="681"/>
      <c r="BK21" s="681"/>
      <c r="BL21" s="681"/>
      <c r="BM21" s="681"/>
      <c r="BN21" s="682"/>
      <c r="BO21" s="713">
        <v>0.4</v>
      </c>
      <c r="BP21" s="713"/>
      <c r="BQ21" s="713"/>
      <c r="BR21" s="713"/>
      <c r="BS21" s="686" t="s">
        <v>186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1997519</v>
      </c>
      <c r="S22" s="681"/>
      <c r="T22" s="681"/>
      <c r="U22" s="681"/>
      <c r="V22" s="681"/>
      <c r="W22" s="681"/>
      <c r="X22" s="681"/>
      <c r="Y22" s="682"/>
      <c r="Z22" s="713">
        <v>42.6</v>
      </c>
      <c r="AA22" s="713"/>
      <c r="AB22" s="713"/>
      <c r="AC22" s="713"/>
      <c r="AD22" s="714">
        <v>1468490</v>
      </c>
      <c r="AE22" s="714"/>
      <c r="AF22" s="714"/>
      <c r="AG22" s="714"/>
      <c r="AH22" s="714"/>
      <c r="AI22" s="714"/>
      <c r="AJ22" s="714"/>
      <c r="AK22" s="714"/>
      <c r="AL22" s="683">
        <v>81.2</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186</v>
      </c>
      <c r="BH22" s="681"/>
      <c r="BI22" s="681"/>
      <c r="BJ22" s="681"/>
      <c r="BK22" s="681"/>
      <c r="BL22" s="681"/>
      <c r="BM22" s="681"/>
      <c r="BN22" s="682"/>
      <c r="BO22" s="713" t="s">
        <v>186</v>
      </c>
      <c r="BP22" s="713"/>
      <c r="BQ22" s="713"/>
      <c r="BR22" s="713"/>
      <c r="BS22" s="686" t="s">
        <v>186</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1468490</v>
      </c>
      <c r="S23" s="681"/>
      <c r="T23" s="681"/>
      <c r="U23" s="681"/>
      <c r="V23" s="681"/>
      <c r="W23" s="681"/>
      <c r="X23" s="681"/>
      <c r="Y23" s="682"/>
      <c r="Z23" s="713">
        <v>31.3</v>
      </c>
      <c r="AA23" s="713"/>
      <c r="AB23" s="713"/>
      <c r="AC23" s="713"/>
      <c r="AD23" s="714">
        <v>1468490</v>
      </c>
      <c r="AE23" s="714"/>
      <c r="AF23" s="714"/>
      <c r="AG23" s="714"/>
      <c r="AH23" s="714"/>
      <c r="AI23" s="714"/>
      <c r="AJ23" s="714"/>
      <c r="AK23" s="714"/>
      <c r="AL23" s="683">
        <v>81.2</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186</v>
      </c>
      <c r="BH23" s="681"/>
      <c r="BI23" s="681"/>
      <c r="BJ23" s="681"/>
      <c r="BK23" s="681"/>
      <c r="BL23" s="681"/>
      <c r="BM23" s="681"/>
      <c r="BN23" s="682"/>
      <c r="BO23" s="713" t="s">
        <v>186</v>
      </c>
      <c r="BP23" s="713"/>
      <c r="BQ23" s="713"/>
      <c r="BR23" s="713"/>
      <c r="BS23" s="686" t="s">
        <v>186</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529029</v>
      </c>
      <c r="S24" s="681"/>
      <c r="T24" s="681"/>
      <c r="U24" s="681"/>
      <c r="V24" s="681"/>
      <c r="W24" s="681"/>
      <c r="X24" s="681"/>
      <c r="Y24" s="682"/>
      <c r="Z24" s="713">
        <v>11.3</v>
      </c>
      <c r="AA24" s="713"/>
      <c r="AB24" s="713"/>
      <c r="AC24" s="713"/>
      <c r="AD24" s="714" t="s">
        <v>186</v>
      </c>
      <c r="AE24" s="714"/>
      <c r="AF24" s="714"/>
      <c r="AG24" s="714"/>
      <c r="AH24" s="714"/>
      <c r="AI24" s="714"/>
      <c r="AJ24" s="714"/>
      <c r="AK24" s="714"/>
      <c r="AL24" s="683" t="s">
        <v>186</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186</v>
      </c>
      <c r="BH24" s="681"/>
      <c r="BI24" s="681"/>
      <c r="BJ24" s="681"/>
      <c r="BK24" s="681"/>
      <c r="BL24" s="681"/>
      <c r="BM24" s="681"/>
      <c r="BN24" s="682"/>
      <c r="BO24" s="713" t="s">
        <v>186</v>
      </c>
      <c r="BP24" s="713"/>
      <c r="BQ24" s="713"/>
      <c r="BR24" s="713"/>
      <c r="BS24" s="686" t="s">
        <v>186</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1050166</v>
      </c>
      <c r="CS24" s="736"/>
      <c r="CT24" s="736"/>
      <c r="CU24" s="736"/>
      <c r="CV24" s="736"/>
      <c r="CW24" s="736"/>
      <c r="CX24" s="736"/>
      <c r="CY24" s="779"/>
      <c r="CZ24" s="780">
        <v>27.2</v>
      </c>
      <c r="DA24" s="753"/>
      <c r="DB24" s="753"/>
      <c r="DC24" s="783"/>
      <c r="DD24" s="778">
        <v>867945</v>
      </c>
      <c r="DE24" s="736"/>
      <c r="DF24" s="736"/>
      <c r="DG24" s="736"/>
      <c r="DH24" s="736"/>
      <c r="DI24" s="736"/>
      <c r="DJ24" s="736"/>
      <c r="DK24" s="779"/>
      <c r="DL24" s="778">
        <v>867145</v>
      </c>
      <c r="DM24" s="736"/>
      <c r="DN24" s="736"/>
      <c r="DO24" s="736"/>
      <c r="DP24" s="736"/>
      <c r="DQ24" s="736"/>
      <c r="DR24" s="736"/>
      <c r="DS24" s="736"/>
      <c r="DT24" s="736"/>
      <c r="DU24" s="736"/>
      <c r="DV24" s="779"/>
      <c r="DW24" s="780">
        <v>46.7</v>
      </c>
      <c r="DX24" s="753"/>
      <c r="DY24" s="753"/>
      <c r="DZ24" s="753"/>
      <c r="EA24" s="753"/>
      <c r="EB24" s="753"/>
      <c r="EC24" s="781"/>
    </row>
    <row r="25" spans="2:133" ht="11.25" customHeight="1">
      <c r="B25" s="677" t="s">
        <v>292</v>
      </c>
      <c r="C25" s="678"/>
      <c r="D25" s="678"/>
      <c r="E25" s="678"/>
      <c r="F25" s="678"/>
      <c r="G25" s="678"/>
      <c r="H25" s="678"/>
      <c r="I25" s="678"/>
      <c r="J25" s="678"/>
      <c r="K25" s="678"/>
      <c r="L25" s="678"/>
      <c r="M25" s="678"/>
      <c r="N25" s="678"/>
      <c r="O25" s="678"/>
      <c r="P25" s="678"/>
      <c r="Q25" s="679"/>
      <c r="R25" s="680" t="s">
        <v>186</v>
      </c>
      <c r="S25" s="681"/>
      <c r="T25" s="681"/>
      <c r="U25" s="681"/>
      <c r="V25" s="681"/>
      <c r="W25" s="681"/>
      <c r="X25" s="681"/>
      <c r="Y25" s="682"/>
      <c r="Z25" s="713" t="s">
        <v>186</v>
      </c>
      <c r="AA25" s="713"/>
      <c r="AB25" s="713"/>
      <c r="AC25" s="713"/>
      <c r="AD25" s="714" t="s">
        <v>186</v>
      </c>
      <c r="AE25" s="714"/>
      <c r="AF25" s="714"/>
      <c r="AG25" s="714"/>
      <c r="AH25" s="714"/>
      <c r="AI25" s="714"/>
      <c r="AJ25" s="714"/>
      <c r="AK25" s="714"/>
      <c r="AL25" s="683" t="s">
        <v>186</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186</v>
      </c>
      <c r="BH25" s="681"/>
      <c r="BI25" s="681"/>
      <c r="BJ25" s="681"/>
      <c r="BK25" s="681"/>
      <c r="BL25" s="681"/>
      <c r="BM25" s="681"/>
      <c r="BN25" s="682"/>
      <c r="BO25" s="713" t="s">
        <v>186</v>
      </c>
      <c r="BP25" s="713"/>
      <c r="BQ25" s="713"/>
      <c r="BR25" s="713"/>
      <c r="BS25" s="686" t="s">
        <v>186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497777</v>
      </c>
      <c r="CS25" s="699"/>
      <c r="CT25" s="699"/>
      <c r="CU25" s="699"/>
      <c r="CV25" s="699"/>
      <c r="CW25" s="699"/>
      <c r="CX25" s="699"/>
      <c r="CY25" s="700"/>
      <c r="CZ25" s="683">
        <v>12.9</v>
      </c>
      <c r="DA25" s="701"/>
      <c r="DB25" s="701"/>
      <c r="DC25" s="702"/>
      <c r="DD25" s="686">
        <v>419072</v>
      </c>
      <c r="DE25" s="699"/>
      <c r="DF25" s="699"/>
      <c r="DG25" s="699"/>
      <c r="DH25" s="699"/>
      <c r="DI25" s="699"/>
      <c r="DJ25" s="699"/>
      <c r="DK25" s="700"/>
      <c r="DL25" s="686">
        <v>418668</v>
      </c>
      <c r="DM25" s="699"/>
      <c r="DN25" s="699"/>
      <c r="DO25" s="699"/>
      <c r="DP25" s="699"/>
      <c r="DQ25" s="699"/>
      <c r="DR25" s="699"/>
      <c r="DS25" s="699"/>
      <c r="DT25" s="699"/>
      <c r="DU25" s="699"/>
      <c r="DV25" s="700"/>
      <c r="DW25" s="683">
        <v>22.6</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2334991</v>
      </c>
      <c r="S26" s="681"/>
      <c r="T26" s="681"/>
      <c r="U26" s="681"/>
      <c r="V26" s="681"/>
      <c r="W26" s="681"/>
      <c r="X26" s="681"/>
      <c r="Y26" s="682"/>
      <c r="Z26" s="713">
        <v>49.8</v>
      </c>
      <c r="AA26" s="713"/>
      <c r="AB26" s="713"/>
      <c r="AC26" s="713"/>
      <c r="AD26" s="714">
        <v>1805962</v>
      </c>
      <c r="AE26" s="714"/>
      <c r="AF26" s="714"/>
      <c r="AG26" s="714"/>
      <c r="AH26" s="714"/>
      <c r="AI26" s="714"/>
      <c r="AJ26" s="714"/>
      <c r="AK26" s="714"/>
      <c r="AL26" s="683">
        <v>99.9</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186</v>
      </c>
      <c r="BH26" s="681"/>
      <c r="BI26" s="681"/>
      <c r="BJ26" s="681"/>
      <c r="BK26" s="681"/>
      <c r="BL26" s="681"/>
      <c r="BM26" s="681"/>
      <c r="BN26" s="682"/>
      <c r="BO26" s="713" t="s">
        <v>186</v>
      </c>
      <c r="BP26" s="713"/>
      <c r="BQ26" s="713"/>
      <c r="BR26" s="713"/>
      <c r="BS26" s="686" t="s">
        <v>186</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231237</v>
      </c>
      <c r="CS26" s="681"/>
      <c r="CT26" s="681"/>
      <c r="CU26" s="681"/>
      <c r="CV26" s="681"/>
      <c r="CW26" s="681"/>
      <c r="CX26" s="681"/>
      <c r="CY26" s="682"/>
      <c r="CZ26" s="683">
        <v>6</v>
      </c>
      <c r="DA26" s="701"/>
      <c r="DB26" s="701"/>
      <c r="DC26" s="702"/>
      <c r="DD26" s="686">
        <v>222484</v>
      </c>
      <c r="DE26" s="681"/>
      <c r="DF26" s="681"/>
      <c r="DG26" s="681"/>
      <c r="DH26" s="681"/>
      <c r="DI26" s="681"/>
      <c r="DJ26" s="681"/>
      <c r="DK26" s="682"/>
      <c r="DL26" s="686" t="s">
        <v>186</v>
      </c>
      <c r="DM26" s="681"/>
      <c r="DN26" s="681"/>
      <c r="DO26" s="681"/>
      <c r="DP26" s="681"/>
      <c r="DQ26" s="681"/>
      <c r="DR26" s="681"/>
      <c r="DS26" s="681"/>
      <c r="DT26" s="681"/>
      <c r="DU26" s="681"/>
      <c r="DV26" s="682"/>
      <c r="DW26" s="683" t="s">
        <v>186</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t="s">
        <v>186</v>
      </c>
      <c r="S27" s="681"/>
      <c r="T27" s="681"/>
      <c r="U27" s="681"/>
      <c r="V27" s="681"/>
      <c r="W27" s="681"/>
      <c r="X27" s="681"/>
      <c r="Y27" s="682"/>
      <c r="Z27" s="713" t="s">
        <v>186</v>
      </c>
      <c r="AA27" s="713"/>
      <c r="AB27" s="713"/>
      <c r="AC27" s="713"/>
      <c r="AD27" s="714" t="s">
        <v>186</v>
      </c>
      <c r="AE27" s="714"/>
      <c r="AF27" s="714"/>
      <c r="AG27" s="714"/>
      <c r="AH27" s="714"/>
      <c r="AI27" s="714"/>
      <c r="AJ27" s="714"/>
      <c r="AK27" s="714"/>
      <c r="AL27" s="683" t="s">
        <v>186</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211087</v>
      </c>
      <c r="BH27" s="681"/>
      <c r="BI27" s="681"/>
      <c r="BJ27" s="681"/>
      <c r="BK27" s="681"/>
      <c r="BL27" s="681"/>
      <c r="BM27" s="681"/>
      <c r="BN27" s="682"/>
      <c r="BO27" s="713">
        <v>100</v>
      </c>
      <c r="BP27" s="713"/>
      <c r="BQ27" s="713"/>
      <c r="BR27" s="713"/>
      <c r="BS27" s="686" t="s">
        <v>186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152874</v>
      </c>
      <c r="CS27" s="699"/>
      <c r="CT27" s="699"/>
      <c r="CU27" s="699"/>
      <c r="CV27" s="699"/>
      <c r="CW27" s="699"/>
      <c r="CX27" s="699"/>
      <c r="CY27" s="700"/>
      <c r="CZ27" s="683">
        <v>4</v>
      </c>
      <c r="DA27" s="701"/>
      <c r="DB27" s="701"/>
      <c r="DC27" s="702"/>
      <c r="DD27" s="686">
        <v>49358</v>
      </c>
      <c r="DE27" s="699"/>
      <c r="DF27" s="699"/>
      <c r="DG27" s="699"/>
      <c r="DH27" s="699"/>
      <c r="DI27" s="699"/>
      <c r="DJ27" s="699"/>
      <c r="DK27" s="700"/>
      <c r="DL27" s="686">
        <v>48962</v>
      </c>
      <c r="DM27" s="699"/>
      <c r="DN27" s="699"/>
      <c r="DO27" s="699"/>
      <c r="DP27" s="699"/>
      <c r="DQ27" s="699"/>
      <c r="DR27" s="699"/>
      <c r="DS27" s="699"/>
      <c r="DT27" s="699"/>
      <c r="DU27" s="699"/>
      <c r="DV27" s="700"/>
      <c r="DW27" s="683">
        <v>2.6</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12156</v>
      </c>
      <c r="S28" s="681"/>
      <c r="T28" s="681"/>
      <c r="U28" s="681"/>
      <c r="V28" s="681"/>
      <c r="W28" s="681"/>
      <c r="X28" s="681"/>
      <c r="Y28" s="682"/>
      <c r="Z28" s="713">
        <v>0.3</v>
      </c>
      <c r="AA28" s="713"/>
      <c r="AB28" s="713"/>
      <c r="AC28" s="713"/>
      <c r="AD28" s="714" t="s">
        <v>186</v>
      </c>
      <c r="AE28" s="714"/>
      <c r="AF28" s="714"/>
      <c r="AG28" s="714"/>
      <c r="AH28" s="714"/>
      <c r="AI28" s="714"/>
      <c r="AJ28" s="714"/>
      <c r="AK28" s="714"/>
      <c r="AL28" s="683" t="s">
        <v>186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399515</v>
      </c>
      <c r="CS28" s="681"/>
      <c r="CT28" s="681"/>
      <c r="CU28" s="681"/>
      <c r="CV28" s="681"/>
      <c r="CW28" s="681"/>
      <c r="CX28" s="681"/>
      <c r="CY28" s="682"/>
      <c r="CZ28" s="683">
        <v>10.4</v>
      </c>
      <c r="DA28" s="701"/>
      <c r="DB28" s="701"/>
      <c r="DC28" s="702"/>
      <c r="DD28" s="686">
        <v>399515</v>
      </c>
      <c r="DE28" s="681"/>
      <c r="DF28" s="681"/>
      <c r="DG28" s="681"/>
      <c r="DH28" s="681"/>
      <c r="DI28" s="681"/>
      <c r="DJ28" s="681"/>
      <c r="DK28" s="682"/>
      <c r="DL28" s="686">
        <v>399515</v>
      </c>
      <c r="DM28" s="681"/>
      <c r="DN28" s="681"/>
      <c r="DO28" s="681"/>
      <c r="DP28" s="681"/>
      <c r="DQ28" s="681"/>
      <c r="DR28" s="681"/>
      <c r="DS28" s="681"/>
      <c r="DT28" s="681"/>
      <c r="DU28" s="681"/>
      <c r="DV28" s="682"/>
      <c r="DW28" s="683">
        <v>21.5</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28002</v>
      </c>
      <c r="S29" s="681"/>
      <c r="T29" s="681"/>
      <c r="U29" s="681"/>
      <c r="V29" s="681"/>
      <c r="W29" s="681"/>
      <c r="X29" s="681"/>
      <c r="Y29" s="682"/>
      <c r="Z29" s="713">
        <v>0.6</v>
      </c>
      <c r="AA29" s="713"/>
      <c r="AB29" s="713"/>
      <c r="AC29" s="713"/>
      <c r="AD29" s="714" t="s">
        <v>186</v>
      </c>
      <c r="AE29" s="714"/>
      <c r="AF29" s="714"/>
      <c r="AG29" s="714"/>
      <c r="AH29" s="714"/>
      <c r="AI29" s="714"/>
      <c r="AJ29" s="714"/>
      <c r="AK29" s="714"/>
      <c r="AL29" s="683" t="s">
        <v>186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19" t="s">
        <v>305</v>
      </c>
      <c r="CG29" s="720"/>
      <c r="CH29" s="720"/>
      <c r="CI29" s="720"/>
      <c r="CJ29" s="720"/>
      <c r="CK29" s="720"/>
      <c r="CL29" s="720"/>
      <c r="CM29" s="720"/>
      <c r="CN29" s="720"/>
      <c r="CO29" s="720"/>
      <c r="CP29" s="720"/>
      <c r="CQ29" s="721"/>
      <c r="CR29" s="680">
        <v>399515</v>
      </c>
      <c r="CS29" s="699"/>
      <c r="CT29" s="699"/>
      <c r="CU29" s="699"/>
      <c r="CV29" s="699"/>
      <c r="CW29" s="699"/>
      <c r="CX29" s="699"/>
      <c r="CY29" s="700"/>
      <c r="CZ29" s="683">
        <v>10.4</v>
      </c>
      <c r="DA29" s="701"/>
      <c r="DB29" s="701"/>
      <c r="DC29" s="702"/>
      <c r="DD29" s="686">
        <v>399515</v>
      </c>
      <c r="DE29" s="699"/>
      <c r="DF29" s="699"/>
      <c r="DG29" s="699"/>
      <c r="DH29" s="699"/>
      <c r="DI29" s="699"/>
      <c r="DJ29" s="699"/>
      <c r="DK29" s="700"/>
      <c r="DL29" s="686">
        <v>399515</v>
      </c>
      <c r="DM29" s="699"/>
      <c r="DN29" s="699"/>
      <c r="DO29" s="699"/>
      <c r="DP29" s="699"/>
      <c r="DQ29" s="699"/>
      <c r="DR29" s="699"/>
      <c r="DS29" s="699"/>
      <c r="DT29" s="699"/>
      <c r="DU29" s="699"/>
      <c r="DV29" s="700"/>
      <c r="DW29" s="683">
        <v>21.5</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1629</v>
      </c>
      <c r="S30" s="681"/>
      <c r="T30" s="681"/>
      <c r="U30" s="681"/>
      <c r="V30" s="681"/>
      <c r="W30" s="681"/>
      <c r="X30" s="681"/>
      <c r="Y30" s="682"/>
      <c r="Z30" s="713">
        <v>0</v>
      </c>
      <c r="AA30" s="713"/>
      <c r="AB30" s="713"/>
      <c r="AC30" s="713"/>
      <c r="AD30" s="714" t="s">
        <v>186</v>
      </c>
      <c r="AE30" s="714"/>
      <c r="AF30" s="714"/>
      <c r="AG30" s="714"/>
      <c r="AH30" s="714"/>
      <c r="AI30" s="714"/>
      <c r="AJ30" s="714"/>
      <c r="AK30" s="714"/>
      <c r="AL30" s="683" t="s">
        <v>186</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19" t="s">
        <v>309</v>
      </c>
      <c r="CG30" s="720"/>
      <c r="CH30" s="720"/>
      <c r="CI30" s="720"/>
      <c r="CJ30" s="720"/>
      <c r="CK30" s="720"/>
      <c r="CL30" s="720"/>
      <c r="CM30" s="720"/>
      <c r="CN30" s="720"/>
      <c r="CO30" s="720"/>
      <c r="CP30" s="720"/>
      <c r="CQ30" s="721"/>
      <c r="CR30" s="680">
        <v>392359</v>
      </c>
      <c r="CS30" s="681"/>
      <c r="CT30" s="681"/>
      <c r="CU30" s="681"/>
      <c r="CV30" s="681"/>
      <c r="CW30" s="681"/>
      <c r="CX30" s="681"/>
      <c r="CY30" s="682"/>
      <c r="CZ30" s="683">
        <v>10.199999999999999</v>
      </c>
      <c r="DA30" s="701"/>
      <c r="DB30" s="701"/>
      <c r="DC30" s="702"/>
      <c r="DD30" s="686">
        <v>392359</v>
      </c>
      <c r="DE30" s="681"/>
      <c r="DF30" s="681"/>
      <c r="DG30" s="681"/>
      <c r="DH30" s="681"/>
      <c r="DI30" s="681"/>
      <c r="DJ30" s="681"/>
      <c r="DK30" s="682"/>
      <c r="DL30" s="686">
        <v>392359</v>
      </c>
      <c r="DM30" s="681"/>
      <c r="DN30" s="681"/>
      <c r="DO30" s="681"/>
      <c r="DP30" s="681"/>
      <c r="DQ30" s="681"/>
      <c r="DR30" s="681"/>
      <c r="DS30" s="681"/>
      <c r="DT30" s="681"/>
      <c r="DU30" s="681"/>
      <c r="DV30" s="682"/>
      <c r="DW30" s="683">
        <v>21.1</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874638</v>
      </c>
      <c r="S31" s="681"/>
      <c r="T31" s="681"/>
      <c r="U31" s="681"/>
      <c r="V31" s="681"/>
      <c r="W31" s="681"/>
      <c r="X31" s="681"/>
      <c r="Y31" s="682"/>
      <c r="Z31" s="713">
        <v>18.7</v>
      </c>
      <c r="AA31" s="713"/>
      <c r="AB31" s="713"/>
      <c r="AC31" s="713"/>
      <c r="AD31" s="714" t="s">
        <v>186</v>
      </c>
      <c r="AE31" s="714"/>
      <c r="AF31" s="714"/>
      <c r="AG31" s="714"/>
      <c r="AH31" s="714"/>
      <c r="AI31" s="714"/>
      <c r="AJ31" s="714"/>
      <c r="AK31" s="714"/>
      <c r="AL31" s="683" t="s">
        <v>186</v>
      </c>
      <c r="AM31" s="684"/>
      <c r="AN31" s="684"/>
      <c r="AO31" s="715"/>
      <c r="AP31" s="755" t="s">
        <v>311</v>
      </c>
      <c r="AQ31" s="756"/>
      <c r="AR31" s="756"/>
      <c r="AS31" s="756"/>
      <c r="AT31" s="761" t="s">
        <v>312</v>
      </c>
      <c r="AU31" s="231"/>
      <c r="AV31" s="231"/>
      <c r="AW31" s="231"/>
      <c r="AX31" s="748" t="s">
        <v>189</v>
      </c>
      <c r="AY31" s="749"/>
      <c r="AZ31" s="749"/>
      <c r="BA31" s="749"/>
      <c r="BB31" s="749"/>
      <c r="BC31" s="749"/>
      <c r="BD31" s="749"/>
      <c r="BE31" s="749"/>
      <c r="BF31" s="750"/>
      <c r="BG31" s="751">
        <v>99.9</v>
      </c>
      <c r="BH31" s="752"/>
      <c r="BI31" s="752"/>
      <c r="BJ31" s="752"/>
      <c r="BK31" s="752"/>
      <c r="BL31" s="752"/>
      <c r="BM31" s="753">
        <v>99.2</v>
      </c>
      <c r="BN31" s="752"/>
      <c r="BO31" s="752"/>
      <c r="BP31" s="752"/>
      <c r="BQ31" s="754"/>
      <c r="BR31" s="751">
        <v>99.9</v>
      </c>
      <c r="BS31" s="752"/>
      <c r="BT31" s="752"/>
      <c r="BU31" s="752"/>
      <c r="BV31" s="752"/>
      <c r="BW31" s="752"/>
      <c r="BX31" s="753">
        <v>99.1</v>
      </c>
      <c r="BY31" s="752"/>
      <c r="BZ31" s="752"/>
      <c r="CA31" s="752"/>
      <c r="CB31" s="754"/>
      <c r="CD31" s="771"/>
      <c r="CE31" s="772"/>
      <c r="CF31" s="719" t="s">
        <v>313</v>
      </c>
      <c r="CG31" s="720"/>
      <c r="CH31" s="720"/>
      <c r="CI31" s="720"/>
      <c r="CJ31" s="720"/>
      <c r="CK31" s="720"/>
      <c r="CL31" s="720"/>
      <c r="CM31" s="720"/>
      <c r="CN31" s="720"/>
      <c r="CO31" s="720"/>
      <c r="CP31" s="720"/>
      <c r="CQ31" s="721"/>
      <c r="CR31" s="680">
        <v>7156</v>
      </c>
      <c r="CS31" s="699"/>
      <c r="CT31" s="699"/>
      <c r="CU31" s="699"/>
      <c r="CV31" s="699"/>
      <c r="CW31" s="699"/>
      <c r="CX31" s="699"/>
      <c r="CY31" s="700"/>
      <c r="CZ31" s="683">
        <v>0.2</v>
      </c>
      <c r="DA31" s="701"/>
      <c r="DB31" s="701"/>
      <c r="DC31" s="702"/>
      <c r="DD31" s="686">
        <v>7156</v>
      </c>
      <c r="DE31" s="699"/>
      <c r="DF31" s="699"/>
      <c r="DG31" s="699"/>
      <c r="DH31" s="699"/>
      <c r="DI31" s="699"/>
      <c r="DJ31" s="699"/>
      <c r="DK31" s="700"/>
      <c r="DL31" s="686">
        <v>7156</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44" t="s">
        <v>314</v>
      </c>
      <c r="C32" s="745"/>
      <c r="D32" s="745"/>
      <c r="E32" s="745"/>
      <c r="F32" s="745"/>
      <c r="G32" s="745"/>
      <c r="H32" s="745"/>
      <c r="I32" s="745"/>
      <c r="J32" s="745"/>
      <c r="K32" s="745"/>
      <c r="L32" s="745"/>
      <c r="M32" s="745"/>
      <c r="N32" s="745"/>
      <c r="O32" s="745"/>
      <c r="P32" s="745"/>
      <c r="Q32" s="746"/>
      <c r="R32" s="680" t="s">
        <v>186</v>
      </c>
      <c r="S32" s="681"/>
      <c r="T32" s="681"/>
      <c r="U32" s="681"/>
      <c r="V32" s="681"/>
      <c r="W32" s="681"/>
      <c r="X32" s="681"/>
      <c r="Y32" s="682"/>
      <c r="Z32" s="713" t="s">
        <v>186</v>
      </c>
      <c r="AA32" s="713"/>
      <c r="AB32" s="713"/>
      <c r="AC32" s="713"/>
      <c r="AD32" s="714" t="s">
        <v>186</v>
      </c>
      <c r="AE32" s="714"/>
      <c r="AF32" s="714"/>
      <c r="AG32" s="714"/>
      <c r="AH32" s="714"/>
      <c r="AI32" s="714"/>
      <c r="AJ32" s="714"/>
      <c r="AK32" s="714"/>
      <c r="AL32" s="683" t="s">
        <v>186</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100</v>
      </c>
      <c r="BH32" s="699"/>
      <c r="BI32" s="699"/>
      <c r="BJ32" s="699"/>
      <c r="BK32" s="699"/>
      <c r="BL32" s="699"/>
      <c r="BM32" s="684">
        <v>100</v>
      </c>
      <c r="BN32" s="765"/>
      <c r="BO32" s="765"/>
      <c r="BP32" s="765"/>
      <c r="BQ32" s="726"/>
      <c r="BR32" s="764">
        <v>100</v>
      </c>
      <c r="BS32" s="699"/>
      <c r="BT32" s="699"/>
      <c r="BU32" s="699"/>
      <c r="BV32" s="699"/>
      <c r="BW32" s="699"/>
      <c r="BX32" s="684">
        <v>100</v>
      </c>
      <c r="BY32" s="765"/>
      <c r="BZ32" s="765"/>
      <c r="CA32" s="765"/>
      <c r="CB32" s="726"/>
      <c r="CD32" s="773"/>
      <c r="CE32" s="774"/>
      <c r="CF32" s="719" t="s">
        <v>317</v>
      </c>
      <c r="CG32" s="720"/>
      <c r="CH32" s="720"/>
      <c r="CI32" s="720"/>
      <c r="CJ32" s="720"/>
      <c r="CK32" s="720"/>
      <c r="CL32" s="720"/>
      <c r="CM32" s="720"/>
      <c r="CN32" s="720"/>
      <c r="CO32" s="720"/>
      <c r="CP32" s="720"/>
      <c r="CQ32" s="721"/>
      <c r="CR32" s="680" t="s">
        <v>186</v>
      </c>
      <c r="CS32" s="681"/>
      <c r="CT32" s="681"/>
      <c r="CU32" s="681"/>
      <c r="CV32" s="681"/>
      <c r="CW32" s="681"/>
      <c r="CX32" s="681"/>
      <c r="CY32" s="682"/>
      <c r="CZ32" s="683" t="s">
        <v>186</v>
      </c>
      <c r="DA32" s="701"/>
      <c r="DB32" s="701"/>
      <c r="DC32" s="702"/>
      <c r="DD32" s="686" t="s">
        <v>186</v>
      </c>
      <c r="DE32" s="681"/>
      <c r="DF32" s="681"/>
      <c r="DG32" s="681"/>
      <c r="DH32" s="681"/>
      <c r="DI32" s="681"/>
      <c r="DJ32" s="681"/>
      <c r="DK32" s="682"/>
      <c r="DL32" s="686" t="s">
        <v>186</v>
      </c>
      <c r="DM32" s="681"/>
      <c r="DN32" s="681"/>
      <c r="DO32" s="681"/>
      <c r="DP32" s="681"/>
      <c r="DQ32" s="681"/>
      <c r="DR32" s="681"/>
      <c r="DS32" s="681"/>
      <c r="DT32" s="681"/>
      <c r="DU32" s="681"/>
      <c r="DV32" s="682"/>
      <c r="DW32" s="683" t="s">
        <v>186</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156624</v>
      </c>
      <c r="S33" s="681"/>
      <c r="T33" s="681"/>
      <c r="U33" s="681"/>
      <c r="V33" s="681"/>
      <c r="W33" s="681"/>
      <c r="X33" s="681"/>
      <c r="Y33" s="682"/>
      <c r="Z33" s="713">
        <v>3.3</v>
      </c>
      <c r="AA33" s="713"/>
      <c r="AB33" s="713"/>
      <c r="AC33" s="713"/>
      <c r="AD33" s="714" t="s">
        <v>186</v>
      </c>
      <c r="AE33" s="714"/>
      <c r="AF33" s="714"/>
      <c r="AG33" s="714"/>
      <c r="AH33" s="714"/>
      <c r="AI33" s="714"/>
      <c r="AJ33" s="714"/>
      <c r="AK33" s="714"/>
      <c r="AL33" s="683" t="s">
        <v>186</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99.9</v>
      </c>
      <c r="BH33" s="665"/>
      <c r="BI33" s="665"/>
      <c r="BJ33" s="665"/>
      <c r="BK33" s="665"/>
      <c r="BL33" s="665"/>
      <c r="BM33" s="707">
        <v>98.6</v>
      </c>
      <c r="BN33" s="665"/>
      <c r="BO33" s="665"/>
      <c r="BP33" s="665"/>
      <c r="BQ33" s="709"/>
      <c r="BR33" s="747">
        <v>99.9</v>
      </c>
      <c r="BS33" s="665"/>
      <c r="BT33" s="665"/>
      <c r="BU33" s="665"/>
      <c r="BV33" s="665"/>
      <c r="BW33" s="665"/>
      <c r="BX33" s="707">
        <v>98.5</v>
      </c>
      <c r="BY33" s="665"/>
      <c r="BZ33" s="665"/>
      <c r="CA33" s="665"/>
      <c r="CB33" s="709"/>
      <c r="CD33" s="719" t="s">
        <v>320</v>
      </c>
      <c r="CE33" s="720"/>
      <c r="CF33" s="720"/>
      <c r="CG33" s="720"/>
      <c r="CH33" s="720"/>
      <c r="CI33" s="720"/>
      <c r="CJ33" s="720"/>
      <c r="CK33" s="720"/>
      <c r="CL33" s="720"/>
      <c r="CM33" s="720"/>
      <c r="CN33" s="720"/>
      <c r="CO33" s="720"/>
      <c r="CP33" s="720"/>
      <c r="CQ33" s="721"/>
      <c r="CR33" s="680">
        <v>1846355</v>
      </c>
      <c r="CS33" s="699"/>
      <c r="CT33" s="699"/>
      <c r="CU33" s="699"/>
      <c r="CV33" s="699"/>
      <c r="CW33" s="699"/>
      <c r="CX33" s="699"/>
      <c r="CY33" s="700"/>
      <c r="CZ33" s="683">
        <v>47.9</v>
      </c>
      <c r="DA33" s="701"/>
      <c r="DB33" s="701"/>
      <c r="DC33" s="702"/>
      <c r="DD33" s="686">
        <v>1270226</v>
      </c>
      <c r="DE33" s="699"/>
      <c r="DF33" s="699"/>
      <c r="DG33" s="699"/>
      <c r="DH33" s="699"/>
      <c r="DI33" s="699"/>
      <c r="DJ33" s="699"/>
      <c r="DK33" s="700"/>
      <c r="DL33" s="686">
        <v>704104</v>
      </c>
      <c r="DM33" s="699"/>
      <c r="DN33" s="699"/>
      <c r="DO33" s="699"/>
      <c r="DP33" s="699"/>
      <c r="DQ33" s="699"/>
      <c r="DR33" s="699"/>
      <c r="DS33" s="699"/>
      <c r="DT33" s="699"/>
      <c r="DU33" s="699"/>
      <c r="DV33" s="700"/>
      <c r="DW33" s="683">
        <v>38</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28125</v>
      </c>
      <c r="S34" s="681"/>
      <c r="T34" s="681"/>
      <c r="U34" s="681"/>
      <c r="V34" s="681"/>
      <c r="W34" s="681"/>
      <c r="X34" s="681"/>
      <c r="Y34" s="682"/>
      <c r="Z34" s="713">
        <v>0.6</v>
      </c>
      <c r="AA34" s="713"/>
      <c r="AB34" s="713"/>
      <c r="AC34" s="713"/>
      <c r="AD34" s="714">
        <v>1993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487242</v>
      </c>
      <c r="CS34" s="681"/>
      <c r="CT34" s="681"/>
      <c r="CU34" s="681"/>
      <c r="CV34" s="681"/>
      <c r="CW34" s="681"/>
      <c r="CX34" s="681"/>
      <c r="CY34" s="682"/>
      <c r="CZ34" s="683">
        <v>12.6</v>
      </c>
      <c r="DA34" s="701"/>
      <c r="DB34" s="701"/>
      <c r="DC34" s="702"/>
      <c r="DD34" s="686">
        <v>378045</v>
      </c>
      <c r="DE34" s="681"/>
      <c r="DF34" s="681"/>
      <c r="DG34" s="681"/>
      <c r="DH34" s="681"/>
      <c r="DI34" s="681"/>
      <c r="DJ34" s="681"/>
      <c r="DK34" s="682"/>
      <c r="DL34" s="686">
        <v>276947</v>
      </c>
      <c r="DM34" s="681"/>
      <c r="DN34" s="681"/>
      <c r="DO34" s="681"/>
      <c r="DP34" s="681"/>
      <c r="DQ34" s="681"/>
      <c r="DR34" s="681"/>
      <c r="DS34" s="681"/>
      <c r="DT34" s="681"/>
      <c r="DU34" s="681"/>
      <c r="DV34" s="682"/>
      <c r="DW34" s="683">
        <v>14.9</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58363</v>
      </c>
      <c r="S35" s="681"/>
      <c r="T35" s="681"/>
      <c r="U35" s="681"/>
      <c r="V35" s="681"/>
      <c r="W35" s="681"/>
      <c r="X35" s="681"/>
      <c r="Y35" s="682"/>
      <c r="Z35" s="713">
        <v>1.2</v>
      </c>
      <c r="AA35" s="713"/>
      <c r="AB35" s="713"/>
      <c r="AC35" s="713"/>
      <c r="AD35" s="714" t="s">
        <v>186</v>
      </c>
      <c r="AE35" s="714"/>
      <c r="AF35" s="714"/>
      <c r="AG35" s="714"/>
      <c r="AH35" s="714"/>
      <c r="AI35" s="714"/>
      <c r="AJ35" s="714"/>
      <c r="AK35" s="714"/>
      <c r="AL35" s="683" t="s">
        <v>186</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43357</v>
      </c>
      <c r="CS35" s="699"/>
      <c r="CT35" s="699"/>
      <c r="CU35" s="699"/>
      <c r="CV35" s="699"/>
      <c r="CW35" s="699"/>
      <c r="CX35" s="699"/>
      <c r="CY35" s="700"/>
      <c r="CZ35" s="683">
        <v>1.1000000000000001</v>
      </c>
      <c r="DA35" s="701"/>
      <c r="DB35" s="701"/>
      <c r="DC35" s="702"/>
      <c r="DD35" s="686">
        <v>23138</v>
      </c>
      <c r="DE35" s="699"/>
      <c r="DF35" s="699"/>
      <c r="DG35" s="699"/>
      <c r="DH35" s="699"/>
      <c r="DI35" s="699"/>
      <c r="DJ35" s="699"/>
      <c r="DK35" s="700"/>
      <c r="DL35" s="686">
        <v>15736</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358364</v>
      </c>
      <c r="S36" s="681"/>
      <c r="T36" s="681"/>
      <c r="U36" s="681"/>
      <c r="V36" s="681"/>
      <c r="W36" s="681"/>
      <c r="X36" s="681"/>
      <c r="Y36" s="682"/>
      <c r="Z36" s="713">
        <v>7.6</v>
      </c>
      <c r="AA36" s="713"/>
      <c r="AB36" s="713"/>
      <c r="AC36" s="713"/>
      <c r="AD36" s="714" t="s">
        <v>186</v>
      </c>
      <c r="AE36" s="714"/>
      <c r="AF36" s="714"/>
      <c r="AG36" s="714"/>
      <c r="AH36" s="714"/>
      <c r="AI36" s="714"/>
      <c r="AJ36" s="714"/>
      <c r="AK36" s="714"/>
      <c r="AL36" s="683" t="s">
        <v>186</v>
      </c>
      <c r="AM36" s="684"/>
      <c r="AN36" s="684"/>
      <c r="AO36" s="715"/>
      <c r="AP36" s="235"/>
      <c r="AQ36" s="732" t="s">
        <v>328</v>
      </c>
      <c r="AR36" s="733"/>
      <c r="AS36" s="733"/>
      <c r="AT36" s="733"/>
      <c r="AU36" s="733"/>
      <c r="AV36" s="733"/>
      <c r="AW36" s="733"/>
      <c r="AX36" s="733"/>
      <c r="AY36" s="734"/>
      <c r="AZ36" s="735">
        <v>262401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34870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687709</v>
      </c>
      <c r="CS36" s="681"/>
      <c r="CT36" s="681"/>
      <c r="CU36" s="681"/>
      <c r="CV36" s="681"/>
      <c r="CW36" s="681"/>
      <c r="CX36" s="681"/>
      <c r="CY36" s="682"/>
      <c r="CZ36" s="683">
        <v>17.8</v>
      </c>
      <c r="DA36" s="701"/>
      <c r="DB36" s="701"/>
      <c r="DC36" s="702"/>
      <c r="DD36" s="686">
        <v>365342</v>
      </c>
      <c r="DE36" s="681"/>
      <c r="DF36" s="681"/>
      <c r="DG36" s="681"/>
      <c r="DH36" s="681"/>
      <c r="DI36" s="681"/>
      <c r="DJ36" s="681"/>
      <c r="DK36" s="682"/>
      <c r="DL36" s="686">
        <v>182261</v>
      </c>
      <c r="DM36" s="681"/>
      <c r="DN36" s="681"/>
      <c r="DO36" s="681"/>
      <c r="DP36" s="681"/>
      <c r="DQ36" s="681"/>
      <c r="DR36" s="681"/>
      <c r="DS36" s="681"/>
      <c r="DT36" s="681"/>
      <c r="DU36" s="681"/>
      <c r="DV36" s="682"/>
      <c r="DW36" s="683">
        <v>9.8000000000000007</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362380</v>
      </c>
      <c r="S37" s="681"/>
      <c r="T37" s="681"/>
      <c r="U37" s="681"/>
      <c r="V37" s="681"/>
      <c r="W37" s="681"/>
      <c r="X37" s="681"/>
      <c r="Y37" s="682"/>
      <c r="Z37" s="713">
        <v>7.7</v>
      </c>
      <c r="AA37" s="713"/>
      <c r="AB37" s="713"/>
      <c r="AC37" s="713"/>
      <c r="AD37" s="714" t="s">
        <v>186</v>
      </c>
      <c r="AE37" s="714"/>
      <c r="AF37" s="714"/>
      <c r="AG37" s="714"/>
      <c r="AH37" s="714"/>
      <c r="AI37" s="714"/>
      <c r="AJ37" s="714"/>
      <c r="AK37" s="714"/>
      <c r="AL37" s="683" t="s">
        <v>186</v>
      </c>
      <c r="AM37" s="684"/>
      <c r="AN37" s="684"/>
      <c r="AO37" s="715"/>
      <c r="AQ37" s="723" t="s">
        <v>332</v>
      </c>
      <c r="AR37" s="724"/>
      <c r="AS37" s="724"/>
      <c r="AT37" s="724"/>
      <c r="AU37" s="724"/>
      <c r="AV37" s="724"/>
      <c r="AW37" s="724"/>
      <c r="AX37" s="724"/>
      <c r="AY37" s="725"/>
      <c r="AZ37" s="680">
        <v>77976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31437</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115723</v>
      </c>
      <c r="CS37" s="699"/>
      <c r="CT37" s="699"/>
      <c r="CU37" s="699"/>
      <c r="CV37" s="699"/>
      <c r="CW37" s="699"/>
      <c r="CX37" s="699"/>
      <c r="CY37" s="700"/>
      <c r="CZ37" s="683">
        <v>3</v>
      </c>
      <c r="DA37" s="701"/>
      <c r="DB37" s="701"/>
      <c r="DC37" s="702"/>
      <c r="DD37" s="686">
        <v>112311</v>
      </c>
      <c r="DE37" s="699"/>
      <c r="DF37" s="699"/>
      <c r="DG37" s="699"/>
      <c r="DH37" s="699"/>
      <c r="DI37" s="699"/>
      <c r="DJ37" s="699"/>
      <c r="DK37" s="700"/>
      <c r="DL37" s="686">
        <v>108101</v>
      </c>
      <c r="DM37" s="699"/>
      <c r="DN37" s="699"/>
      <c r="DO37" s="699"/>
      <c r="DP37" s="699"/>
      <c r="DQ37" s="699"/>
      <c r="DR37" s="699"/>
      <c r="DS37" s="699"/>
      <c r="DT37" s="699"/>
      <c r="DU37" s="699"/>
      <c r="DV37" s="700"/>
      <c r="DW37" s="683">
        <v>5.8</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75481</v>
      </c>
      <c r="S38" s="681"/>
      <c r="T38" s="681"/>
      <c r="U38" s="681"/>
      <c r="V38" s="681"/>
      <c r="W38" s="681"/>
      <c r="X38" s="681"/>
      <c r="Y38" s="682"/>
      <c r="Z38" s="713">
        <v>1.6</v>
      </c>
      <c r="AA38" s="713"/>
      <c r="AB38" s="713"/>
      <c r="AC38" s="713"/>
      <c r="AD38" s="714">
        <v>275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15305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346</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254083</v>
      </c>
      <c r="CS38" s="681"/>
      <c r="CT38" s="681"/>
      <c r="CU38" s="681"/>
      <c r="CV38" s="681"/>
      <c r="CW38" s="681"/>
      <c r="CX38" s="681"/>
      <c r="CY38" s="682"/>
      <c r="CZ38" s="683">
        <v>6.6</v>
      </c>
      <c r="DA38" s="701"/>
      <c r="DB38" s="701"/>
      <c r="DC38" s="702"/>
      <c r="DD38" s="686">
        <v>229161</v>
      </c>
      <c r="DE38" s="681"/>
      <c r="DF38" s="681"/>
      <c r="DG38" s="681"/>
      <c r="DH38" s="681"/>
      <c r="DI38" s="681"/>
      <c r="DJ38" s="681"/>
      <c r="DK38" s="682"/>
      <c r="DL38" s="686">
        <v>229160</v>
      </c>
      <c r="DM38" s="681"/>
      <c r="DN38" s="681"/>
      <c r="DO38" s="681"/>
      <c r="DP38" s="681"/>
      <c r="DQ38" s="681"/>
      <c r="DR38" s="681"/>
      <c r="DS38" s="681"/>
      <c r="DT38" s="681"/>
      <c r="DU38" s="681"/>
      <c r="DV38" s="682"/>
      <c r="DW38" s="683">
        <v>12.4</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394193</v>
      </c>
      <c r="S39" s="681"/>
      <c r="T39" s="681"/>
      <c r="U39" s="681"/>
      <c r="V39" s="681"/>
      <c r="W39" s="681"/>
      <c r="X39" s="681"/>
      <c r="Y39" s="682"/>
      <c r="Z39" s="713">
        <v>8.4</v>
      </c>
      <c r="AA39" s="713"/>
      <c r="AB39" s="713"/>
      <c r="AC39" s="713"/>
      <c r="AD39" s="714" t="s">
        <v>186</v>
      </c>
      <c r="AE39" s="714"/>
      <c r="AF39" s="714"/>
      <c r="AG39" s="714"/>
      <c r="AH39" s="714"/>
      <c r="AI39" s="714"/>
      <c r="AJ39" s="714"/>
      <c r="AK39" s="714"/>
      <c r="AL39" s="683" t="s">
        <v>186</v>
      </c>
      <c r="AM39" s="684"/>
      <c r="AN39" s="684"/>
      <c r="AO39" s="715"/>
      <c r="AQ39" s="723" t="s">
        <v>340</v>
      </c>
      <c r="AR39" s="724"/>
      <c r="AS39" s="724"/>
      <c r="AT39" s="724"/>
      <c r="AU39" s="724"/>
      <c r="AV39" s="724"/>
      <c r="AW39" s="724"/>
      <c r="AX39" s="724"/>
      <c r="AY39" s="725"/>
      <c r="AZ39" s="680">
        <v>8318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595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348741</v>
      </c>
      <c r="CS39" s="699"/>
      <c r="CT39" s="699"/>
      <c r="CU39" s="699"/>
      <c r="CV39" s="699"/>
      <c r="CW39" s="699"/>
      <c r="CX39" s="699"/>
      <c r="CY39" s="700"/>
      <c r="CZ39" s="683">
        <v>9</v>
      </c>
      <c r="DA39" s="701"/>
      <c r="DB39" s="701"/>
      <c r="DC39" s="702"/>
      <c r="DD39" s="686">
        <v>271717</v>
      </c>
      <c r="DE39" s="699"/>
      <c r="DF39" s="699"/>
      <c r="DG39" s="699"/>
      <c r="DH39" s="699"/>
      <c r="DI39" s="699"/>
      <c r="DJ39" s="699"/>
      <c r="DK39" s="700"/>
      <c r="DL39" s="686" t="s">
        <v>186</v>
      </c>
      <c r="DM39" s="699"/>
      <c r="DN39" s="699"/>
      <c r="DO39" s="699"/>
      <c r="DP39" s="699"/>
      <c r="DQ39" s="699"/>
      <c r="DR39" s="699"/>
      <c r="DS39" s="699"/>
      <c r="DT39" s="699"/>
      <c r="DU39" s="699"/>
      <c r="DV39" s="700"/>
      <c r="DW39" s="683" t="s">
        <v>186</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186</v>
      </c>
      <c r="S40" s="681"/>
      <c r="T40" s="681"/>
      <c r="U40" s="681"/>
      <c r="V40" s="681"/>
      <c r="W40" s="681"/>
      <c r="X40" s="681"/>
      <c r="Y40" s="682"/>
      <c r="Z40" s="713" t="s">
        <v>186</v>
      </c>
      <c r="AA40" s="713"/>
      <c r="AB40" s="713"/>
      <c r="AC40" s="713"/>
      <c r="AD40" s="714" t="s">
        <v>186</v>
      </c>
      <c r="AE40" s="714"/>
      <c r="AF40" s="714"/>
      <c r="AG40" s="714"/>
      <c r="AH40" s="714"/>
      <c r="AI40" s="714"/>
      <c r="AJ40" s="714"/>
      <c r="AK40" s="714"/>
      <c r="AL40" s="683" t="s">
        <v>186</v>
      </c>
      <c r="AM40" s="684"/>
      <c r="AN40" s="684"/>
      <c r="AO40" s="715"/>
      <c r="AQ40" s="723" t="s">
        <v>344</v>
      </c>
      <c r="AR40" s="724"/>
      <c r="AS40" s="724"/>
      <c r="AT40" s="724"/>
      <c r="AU40" s="724"/>
      <c r="AV40" s="724"/>
      <c r="AW40" s="724"/>
      <c r="AX40" s="724"/>
      <c r="AY40" s="725"/>
      <c r="AZ40" s="680" t="s">
        <v>186</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79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25223</v>
      </c>
      <c r="CS40" s="681"/>
      <c r="CT40" s="681"/>
      <c r="CU40" s="681"/>
      <c r="CV40" s="681"/>
      <c r="CW40" s="681"/>
      <c r="CX40" s="681"/>
      <c r="CY40" s="682"/>
      <c r="CZ40" s="683">
        <v>0.7</v>
      </c>
      <c r="DA40" s="701"/>
      <c r="DB40" s="701"/>
      <c r="DC40" s="702"/>
      <c r="DD40" s="686">
        <v>2823</v>
      </c>
      <c r="DE40" s="681"/>
      <c r="DF40" s="681"/>
      <c r="DG40" s="681"/>
      <c r="DH40" s="681"/>
      <c r="DI40" s="681"/>
      <c r="DJ40" s="681"/>
      <c r="DK40" s="682"/>
      <c r="DL40" s="686" t="s">
        <v>186</v>
      </c>
      <c r="DM40" s="681"/>
      <c r="DN40" s="681"/>
      <c r="DO40" s="681"/>
      <c r="DP40" s="681"/>
      <c r="DQ40" s="681"/>
      <c r="DR40" s="681"/>
      <c r="DS40" s="681"/>
      <c r="DT40" s="681"/>
      <c r="DU40" s="681"/>
      <c r="DV40" s="682"/>
      <c r="DW40" s="683" t="s">
        <v>186</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186</v>
      </c>
      <c r="S41" s="681"/>
      <c r="T41" s="681"/>
      <c r="U41" s="681"/>
      <c r="V41" s="681"/>
      <c r="W41" s="681"/>
      <c r="X41" s="681"/>
      <c r="Y41" s="682"/>
      <c r="Z41" s="713" t="s">
        <v>186</v>
      </c>
      <c r="AA41" s="713"/>
      <c r="AB41" s="713"/>
      <c r="AC41" s="713"/>
      <c r="AD41" s="714" t="s">
        <v>186</v>
      </c>
      <c r="AE41" s="714"/>
      <c r="AF41" s="714"/>
      <c r="AG41" s="714"/>
      <c r="AH41" s="714"/>
      <c r="AI41" s="714"/>
      <c r="AJ41" s="714"/>
      <c r="AK41" s="714"/>
      <c r="AL41" s="683" t="s">
        <v>186</v>
      </c>
      <c r="AM41" s="684"/>
      <c r="AN41" s="684"/>
      <c r="AO41" s="715"/>
      <c r="AQ41" s="723" t="s">
        <v>349</v>
      </c>
      <c r="AR41" s="724"/>
      <c r="AS41" s="724"/>
      <c r="AT41" s="724"/>
      <c r="AU41" s="724"/>
      <c r="AV41" s="724"/>
      <c r="AW41" s="724"/>
      <c r="AX41" s="724"/>
      <c r="AY41" s="725"/>
      <c r="AZ41" s="680">
        <v>34752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186</v>
      </c>
      <c r="CS41" s="699"/>
      <c r="CT41" s="699"/>
      <c r="CU41" s="699"/>
      <c r="CV41" s="699"/>
      <c r="CW41" s="699"/>
      <c r="CX41" s="699"/>
      <c r="CY41" s="700"/>
      <c r="CZ41" s="683" t="s">
        <v>186</v>
      </c>
      <c r="DA41" s="701"/>
      <c r="DB41" s="701"/>
      <c r="DC41" s="702"/>
      <c r="DD41" s="686" t="s">
        <v>186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46993</v>
      </c>
      <c r="S42" s="681"/>
      <c r="T42" s="681"/>
      <c r="U42" s="681"/>
      <c r="V42" s="681"/>
      <c r="W42" s="681"/>
      <c r="X42" s="681"/>
      <c r="Y42" s="682"/>
      <c r="Z42" s="713">
        <v>1</v>
      </c>
      <c r="AA42" s="713"/>
      <c r="AB42" s="713"/>
      <c r="AC42" s="713"/>
      <c r="AD42" s="714" t="s">
        <v>353</v>
      </c>
      <c r="AE42" s="714"/>
      <c r="AF42" s="714"/>
      <c r="AG42" s="714"/>
      <c r="AH42" s="714"/>
      <c r="AI42" s="714"/>
      <c r="AJ42" s="714"/>
      <c r="AK42" s="714"/>
      <c r="AL42" s="683" t="s">
        <v>186</v>
      </c>
      <c r="AM42" s="684"/>
      <c r="AN42" s="684"/>
      <c r="AO42" s="715"/>
      <c r="AQ42" s="716" t="s">
        <v>354</v>
      </c>
      <c r="AR42" s="717"/>
      <c r="AS42" s="717"/>
      <c r="AT42" s="717"/>
      <c r="AU42" s="717"/>
      <c r="AV42" s="717"/>
      <c r="AW42" s="717"/>
      <c r="AX42" s="717"/>
      <c r="AY42" s="718"/>
      <c r="AZ42" s="664">
        <v>126050</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353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960528</v>
      </c>
      <c r="CS42" s="681"/>
      <c r="CT42" s="681"/>
      <c r="CU42" s="681"/>
      <c r="CV42" s="681"/>
      <c r="CW42" s="681"/>
      <c r="CX42" s="681"/>
      <c r="CY42" s="682"/>
      <c r="CZ42" s="683">
        <v>24.9</v>
      </c>
      <c r="DA42" s="684"/>
      <c r="DB42" s="684"/>
      <c r="DC42" s="685"/>
      <c r="DD42" s="686">
        <v>158576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4684946</v>
      </c>
      <c r="S43" s="703"/>
      <c r="T43" s="703"/>
      <c r="U43" s="703"/>
      <c r="V43" s="703"/>
      <c r="W43" s="703"/>
      <c r="X43" s="703"/>
      <c r="Y43" s="704"/>
      <c r="Z43" s="705">
        <v>100</v>
      </c>
      <c r="AA43" s="705"/>
      <c r="AB43" s="705"/>
      <c r="AC43" s="705"/>
      <c r="AD43" s="706">
        <v>1808230</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23847</v>
      </c>
      <c r="CS43" s="699"/>
      <c r="CT43" s="699"/>
      <c r="CU43" s="699"/>
      <c r="CV43" s="699"/>
      <c r="CW43" s="699"/>
      <c r="CX43" s="699"/>
      <c r="CY43" s="700"/>
      <c r="CZ43" s="683">
        <v>0.6</v>
      </c>
      <c r="DA43" s="701"/>
      <c r="DB43" s="701"/>
      <c r="DC43" s="702"/>
      <c r="DD43" s="686">
        <v>16407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359</v>
      </c>
      <c r="CG44" s="678"/>
      <c r="CH44" s="678"/>
      <c r="CI44" s="678"/>
      <c r="CJ44" s="678"/>
      <c r="CK44" s="678"/>
      <c r="CL44" s="678"/>
      <c r="CM44" s="678"/>
      <c r="CN44" s="678"/>
      <c r="CO44" s="678"/>
      <c r="CP44" s="678"/>
      <c r="CQ44" s="679"/>
      <c r="CR44" s="680">
        <v>573618</v>
      </c>
      <c r="CS44" s="681"/>
      <c r="CT44" s="681"/>
      <c r="CU44" s="681"/>
      <c r="CV44" s="681"/>
      <c r="CW44" s="681"/>
      <c r="CX44" s="681"/>
      <c r="CY44" s="682"/>
      <c r="CZ44" s="683">
        <v>14.9</v>
      </c>
      <c r="DA44" s="684"/>
      <c r="DB44" s="684"/>
      <c r="DC44" s="685"/>
      <c r="DD44" s="686">
        <v>86842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384586</v>
      </c>
      <c r="CS45" s="699"/>
      <c r="CT45" s="699"/>
      <c r="CU45" s="699"/>
      <c r="CV45" s="699"/>
      <c r="CW45" s="699"/>
      <c r="CX45" s="699"/>
      <c r="CY45" s="700"/>
      <c r="CZ45" s="683">
        <v>10</v>
      </c>
      <c r="DA45" s="701"/>
      <c r="DB45" s="701"/>
      <c r="DC45" s="702"/>
      <c r="DD45" s="686">
        <v>31682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178102</v>
      </c>
      <c r="CS46" s="681"/>
      <c r="CT46" s="681"/>
      <c r="CU46" s="681"/>
      <c r="CV46" s="681"/>
      <c r="CW46" s="681"/>
      <c r="CX46" s="681"/>
      <c r="CY46" s="682"/>
      <c r="CZ46" s="683">
        <v>4.5999999999999996</v>
      </c>
      <c r="DA46" s="684"/>
      <c r="DB46" s="684"/>
      <c r="DC46" s="685"/>
      <c r="DD46" s="686">
        <v>51243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386910</v>
      </c>
      <c r="CS47" s="699"/>
      <c r="CT47" s="699"/>
      <c r="CU47" s="699"/>
      <c r="CV47" s="699"/>
      <c r="CW47" s="699"/>
      <c r="CX47" s="699"/>
      <c r="CY47" s="700"/>
      <c r="CZ47" s="683">
        <v>10</v>
      </c>
      <c r="DA47" s="701"/>
      <c r="DB47" s="701"/>
      <c r="DC47" s="702"/>
      <c r="DD47" s="686">
        <v>71734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186</v>
      </c>
      <c r="CS48" s="681"/>
      <c r="CT48" s="681"/>
      <c r="CU48" s="681"/>
      <c r="CV48" s="681"/>
      <c r="CW48" s="681"/>
      <c r="CX48" s="681"/>
      <c r="CY48" s="682"/>
      <c r="CZ48" s="683" t="s">
        <v>353</v>
      </c>
      <c r="DA48" s="684"/>
      <c r="DB48" s="684"/>
      <c r="DC48" s="685"/>
      <c r="DD48" s="686" t="s">
        <v>186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3857049</v>
      </c>
      <c r="CS49" s="665"/>
      <c r="CT49" s="665"/>
      <c r="CU49" s="665"/>
      <c r="CV49" s="665"/>
      <c r="CW49" s="665"/>
      <c r="CX49" s="665"/>
      <c r="CY49" s="666"/>
      <c r="CZ49" s="667">
        <v>100</v>
      </c>
      <c r="DA49" s="668"/>
      <c r="DB49" s="668"/>
      <c r="DC49" s="669"/>
      <c r="DD49" s="670">
        <v>2296747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u0gD+FnwEunpmWPhG1GiEZfB0lVTl35rRLNbEvzMf0nyT5bKm4uayHvKWIIZzuqW0orbKfKj2fJKM2/wplQEQ==" saltValue="zFuWqwWK3h9DmE4bigfN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95" sqref="AU95"/>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4685</v>
      </c>
      <c r="R7" s="1200"/>
      <c r="S7" s="1200"/>
      <c r="T7" s="1200"/>
      <c r="U7" s="1200"/>
      <c r="V7" s="1200">
        <v>3857</v>
      </c>
      <c r="W7" s="1200"/>
      <c r="X7" s="1200"/>
      <c r="Y7" s="1200"/>
      <c r="Z7" s="1200"/>
      <c r="AA7" s="1200">
        <v>828</v>
      </c>
      <c r="AB7" s="1200"/>
      <c r="AC7" s="1200"/>
      <c r="AD7" s="1200"/>
      <c r="AE7" s="1201"/>
      <c r="AF7" s="1202">
        <v>771</v>
      </c>
      <c r="AG7" s="1203"/>
      <c r="AH7" s="1203"/>
      <c r="AI7" s="1203"/>
      <c r="AJ7" s="1204"/>
      <c r="AK7" s="1186">
        <v>358</v>
      </c>
      <c r="AL7" s="1187"/>
      <c r="AM7" s="1187"/>
      <c r="AN7" s="1187"/>
      <c r="AO7" s="1187"/>
      <c r="AP7" s="1187">
        <v>3833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2</v>
      </c>
      <c r="CI7" s="1184"/>
      <c r="CJ7" s="1184"/>
      <c r="CK7" s="1184"/>
      <c r="CL7" s="1185"/>
      <c r="CM7" s="1183">
        <v>26</v>
      </c>
      <c r="CN7" s="1184"/>
      <c r="CO7" s="1184"/>
      <c r="CP7" s="1184"/>
      <c r="CQ7" s="1185"/>
      <c r="CR7" s="1183">
        <v>75</v>
      </c>
      <c r="CS7" s="1184"/>
      <c r="CT7" s="1184"/>
      <c r="CU7" s="1184"/>
      <c r="CV7" s="1185"/>
      <c r="CW7" s="1183" t="s">
        <v>587</v>
      </c>
      <c r="CX7" s="1184"/>
      <c r="CY7" s="1184"/>
      <c r="CZ7" s="1184"/>
      <c r="DA7" s="1185"/>
      <c r="DB7" s="1183" t="s">
        <v>587</v>
      </c>
      <c r="DC7" s="1184"/>
      <c r="DD7" s="1184"/>
      <c r="DE7" s="1184"/>
      <c r="DF7" s="1185"/>
      <c r="DG7" s="1183" t="s">
        <v>587</v>
      </c>
      <c r="DH7" s="1184"/>
      <c r="DI7" s="1184"/>
      <c r="DJ7" s="1184"/>
      <c r="DK7" s="1185"/>
      <c r="DL7" s="1183" t="s">
        <v>587</v>
      </c>
      <c r="DM7" s="1184"/>
      <c r="DN7" s="1184"/>
      <c r="DO7" s="1184"/>
      <c r="DP7" s="1185"/>
      <c r="DQ7" s="1183" t="s">
        <v>587</v>
      </c>
      <c r="DR7" s="1184"/>
      <c r="DS7" s="1184"/>
      <c r="DT7" s="1184"/>
      <c r="DU7" s="1185"/>
      <c r="DV7" s="1210"/>
      <c r="DW7" s="1211"/>
      <c r="DX7" s="1211"/>
      <c r="DY7" s="1211"/>
      <c r="DZ7" s="1212"/>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331</v>
      </c>
      <c r="CI8" s="1085"/>
      <c r="CJ8" s="1085"/>
      <c r="CK8" s="1085"/>
      <c r="CL8" s="1086"/>
      <c r="CM8" s="1084">
        <v>195</v>
      </c>
      <c r="CN8" s="1085"/>
      <c r="CO8" s="1085"/>
      <c r="CP8" s="1085"/>
      <c r="CQ8" s="1086"/>
      <c r="CR8" s="1084">
        <v>1</v>
      </c>
      <c r="CS8" s="1085"/>
      <c r="CT8" s="1085"/>
      <c r="CU8" s="1085"/>
      <c r="CV8" s="1086"/>
      <c r="CW8" s="1084">
        <v>1</v>
      </c>
      <c r="CX8" s="1085"/>
      <c r="CY8" s="1085"/>
      <c r="CZ8" s="1085"/>
      <c r="DA8" s="1086"/>
      <c r="DB8" s="1084">
        <v>1</v>
      </c>
      <c r="DC8" s="1085"/>
      <c r="DD8" s="1085"/>
      <c r="DE8" s="1085"/>
      <c r="DF8" s="1086"/>
      <c r="DG8" s="1084" t="s">
        <v>597</v>
      </c>
      <c r="DH8" s="1085"/>
      <c r="DI8" s="1085"/>
      <c r="DJ8" s="1085"/>
      <c r="DK8" s="1086"/>
      <c r="DL8" s="1084" t="s">
        <v>587</v>
      </c>
      <c r="DM8" s="1085"/>
      <c r="DN8" s="1085"/>
      <c r="DO8" s="1085"/>
      <c r="DP8" s="1086"/>
      <c r="DQ8" s="1084" t="s">
        <v>587</v>
      </c>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391</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4685</v>
      </c>
      <c r="R23" s="1164"/>
      <c r="S23" s="1164"/>
      <c r="T23" s="1164"/>
      <c r="U23" s="1164"/>
      <c r="V23" s="1164">
        <v>3857</v>
      </c>
      <c r="W23" s="1164"/>
      <c r="X23" s="1164"/>
      <c r="Y23" s="1164"/>
      <c r="Z23" s="1164"/>
      <c r="AA23" s="1164">
        <v>828</v>
      </c>
      <c r="AB23" s="1164"/>
      <c r="AC23" s="1164"/>
      <c r="AD23" s="1164"/>
      <c r="AE23" s="1165"/>
      <c r="AF23" s="1166">
        <v>771</v>
      </c>
      <c r="AG23" s="1164"/>
      <c r="AH23" s="1164"/>
      <c r="AI23" s="1164"/>
      <c r="AJ23" s="1167"/>
      <c r="AK23" s="1168"/>
      <c r="AL23" s="1169"/>
      <c r="AM23" s="1169"/>
      <c r="AN23" s="1169"/>
      <c r="AO23" s="1169"/>
      <c r="AP23" s="1164">
        <v>3833</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335</v>
      </c>
      <c r="R28" s="1149"/>
      <c r="S28" s="1149"/>
      <c r="T28" s="1149"/>
      <c r="U28" s="1149"/>
      <c r="V28" s="1149">
        <v>300</v>
      </c>
      <c r="W28" s="1149"/>
      <c r="X28" s="1149"/>
      <c r="Y28" s="1149"/>
      <c r="Z28" s="1149"/>
      <c r="AA28" s="1149">
        <v>35</v>
      </c>
      <c r="AB28" s="1149"/>
      <c r="AC28" s="1149"/>
      <c r="AD28" s="1149"/>
      <c r="AE28" s="1150"/>
      <c r="AF28" s="1151">
        <v>35</v>
      </c>
      <c r="AG28" s="1149"/>
      <c r="AH28" s="1149"/>
      <c r="AI28" s="1149"/>
      <c r="AJ28" s="1152"/>
      <c r="AK28" s="1153">
        <v>28</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406</v>
      </c>
      <c r="C29" s="1127"/>
      <c r="D29" s="1127"/>
      <c r="E29" s="1127"/>
      <c r="F29" s="1127"/>
      <c r="G29" s="1127"/>
      <c r="H29" s="1127"/>
      <c r="I29" s="1127"/>
      <c r="J29" s="1127"/>
      <c r="K29" s="1127"/>
      <c r="L29" s="1127"/>
      <c r="M29" s="1127"/>
      <c r="N29" s="1127"/>
      <c r="O29" s="1127"/>
      <c r="P29" s="1128"/>
      <c r="Q29" s="1138">
        <v>11</v>
      </c>
      <c r="R29" s="1139"/>
      <c r="S29" s="1139"/>
      <c r="T29" s="1139"/>
      <c r="U29" s="1139"/>
      <c r="V29" s="1139">
        <v>11</v>
      </c>
      <c r="W29" s="1139"/>
      <c r="X29" s="1139"/>
      <c r="Y29" s="1139"/>
      <c r="Z29" s="1139"/>
      <c r="AA29" s="1139">
        <v>1</v>
      </c>
      <c r="AB29" s="1139"/>
      <c r="AC29" s="1139"/>
      <c r="AD29" s="1139"/>
      <c r="AE29" s="1140"/>
      <c r="AF29" s="1132">
        <v>1</v>
      </c>
      <c r="AG29" s="1133"/>
      <c r="AH29" s="1133"/>
      <c r="AI29" s="1133"/>
      <c r="AJ29" s="1134"/>
      <c r="AK29" s="1075">
        <v>7</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407</v>
      </c>
      <c r="C30" s="1127"/>
      <c r="D30" s="1127"/>
      <c r="E30" s="1127"/>
      <c r="F30" s="1127"/>
      <c r="G30" s="1127"/>
      <c r="H30" s="1127"/>
      <c r="I30" s="1127"/>
      <c r="J30" s="1127"/>
      <c r="K30" s="1127"/>
      <c r="L30" s="1127"/>
      <c r="M30" s="1127"/>
      <c r="N30" s="1127"/>
      <c r="O30" s="1127"/>
      <c r="P30" s="1128"/>
      <c r="Q30" s="1138">
        <v>399</v>
      </c>
      <c r="R30" s="1139"/>
      <c r="S30" s="1139"/>
      <c r="T30" s="1139"/>
      <c r="U30" s="1139"/>
      <c r="V30" s="1139">
        <v>370</v>
      </c>
      <c r="W30" s="1139"/>
      <c r="X30" s="1139"/>
      <c r="Y30" s="1139"/>
      <c r="Z30" s="1139"/>
      <c r="AA30" s="1139">
        <v>29</v>
      </c>
      <c r="AB30" s="1139"/>
      <c r="AC30" s="1139"/>
      <c r="AD30" s="1139"/>
      <c r="AE30" s="1140"/>
      <c r="AF30" s="1132">
        <v>29</v>
      </c>
      <c r="AG30" s="1133"/>
      <c r="AH30" s="1133"/>
      <c r="AI30" s="1133"/>
      <c r="AJ30" s="1134"/>
      <c r="AK30" s="1075">
        <v>70</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408</v>
      </c>
      <c r="C31" s="1127"/>
      <c r="D31" s="1127"/>
      <c r="E31" s="1127"/>
      <c r="F31" s="1127"/>
      <c r="G31" s="1127"/>
      <c r="H31" s="1127"/>
      <c r="I31" s="1127"/>
      <c r="J31" s="1127"/>
      <c r="K31" s="1127"/>
      <c r="L31" s="1127"/>
      <c r="M31" s="1127"/>
      <c r="N31" s="1127"/>
      <c r="O31" s="1127"/>
      <c r="P31" s="1128"/>
      <c r="Q31" s="1138">
        <v>34</v>
      </c>
      <c r="R31" s="1139"/>
      <c r="S31" s="1139"/>
      <c r="T31" s="1139"/>
      <c r="U31" s="1139"/>
      <c r="V31" s="1139">
        <v>33</v>
      </c>
      <c r="W31" s="1139"/>
      <c r="X31" s="1139"/>
      <c r="Y31" s="1139"/>
      <c r="Z31" s="1139"/>
      <c r="AA31" s="1139">
        <v>1</v>
      </c>
      <c r="AB31" s="1139"/>
      <c r="AC31" s="1139"/>
      <c r="AD31" s="1139"/>
      <c r="AE31" s="1140"/>
      <c r="AF31" s="1132">
        <v>1</v>
      </c>
      <c r="AG31" s="1133"/>
      <c r="AH31" s="1133"/>
      <c r="AI31" s="1133"/>
      <c r="AJ31" s="1134"/>
      <c r="AK31" s="1075">
        <v>15</v>
      </c>
      <c r="AL31" s="1066"/>
      <c r="AM31" s="1066"/>
      <c r="AN31" s="1066"/>
      <c r="AO31" s="1066"/>
      <c r="AP31" s="1066" t="s">
        <v>587</v>
      </c>
      <c r="AQ31" s="1066"/>
      <c r="AR31" s="1066"/>
      <c r="AS31" s="1066"/>
      <c r="AT31" s="1066"/>
      <c r="AU31" s="1066" t="s">
        <v>587</v>
      </c>
      <c r="AV31" s="1066"/>
      <c r="AW31" s="1066"/>
      <c r="AX31" s="1066"/>
      <c r="AY31" s="1066"/>
      <c r="AZ31" s="1137" t="s">
        <v>587</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409</v>
      </c>
      <c r="C32" s="1127"/>
      <c r="D32" s="1127"/>
      <c r="E32" s="1127"/>
      <c r="F32" s="1127"/>
      <c r="G32" s="1127"/>
      <c r="H32" s="1127"/>
      <c r="I32" s="1127"/>
      <c r="J32" s="1127"/>
      <c r="K32" s="1127"/>
      <c r="L32" s="1127"/>
      <c r="M32" s="1127"/>
      <c r="N32" s="1127"/>
      <c r="O32" s="1127"/>
      <c r="P32" s="1128"/>
      <c r="Q32" s="1138">
        <v>87</v>
      </c>
      <c r="R32" s="1139"/>
      <c r="S32" s="1139"/>
      <c r="T32" s="1139"/>
      <c r="U32" s="1139"/>
      <c r="V32" s="1139">
        <v>59</v>
      </c>
      <c r="W32" s="1139"/>
      <c r="X32" s="1139"/>
      <c r="Y32" s="1139"/>
      <c r="Z32" s="1139"/>
      <c r="AA32" s="1139">
        <v>28</v>
      </c>
      <c r="AB32" s="1139"/>
      <c r="AC32" s="1139"/>
      <c r="AD32" s="1139"/>
      <c r="AE32" s="1140"/>
      <c r="AF32" s="1132">
        <v>28</v>
      </c>
      <c r="AG32" s="1133"/>
      <c r="AH32" s="1133"/>
      <c r="AI32" s="1133"/>
      <c r="AJ32" s="1134"/>
      <c r="AK32" s="1075">
        <v>15</v>
      </c>
      <c r="AL32" s="1066"/>
      <c r="AM32" s="1066"/>
      <c r="AN32" s="1066"/>
      <c r="AO32" s="1066"/>
      <c r="AP32" s="1066">
        <v>104</v>
      </c>
      <c r="AQ32" s="1066"/>
      <c r="AR32" s="1066"/>
      <c r="AS32" s="1066"/>
      <c r="AT32" s="1066"/>
      <c r="AU32" s="1066">
        <v>104</v>
      </c>
      <c r="AV32" s="1066"/>
      <c r="AW32" s="1066"/>
      <c r="AX32" s="1066"/>
      <c r="AY32" s="1066"/>
      <c r="AZ32" s="1137" t="s">
        <v>587</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t="s">
        <v>411</v>
      </c>
      <c r="C33" s="1127"/>
      <c r="D33" s="1127"/>
      <c r="E33" s="1127"/>
      <c r="F33" s="1127"/>
      <c r="G33" s="1127"/>
      <c r="H33" s="1127"/>
      <c r="I33" s="1127"/>
      <c r="J33" s="1127"/>
      <c r="K33" s="1127"/>
      <c r="L33" s="1127"/>
      <c r="M33" s="1127"/>
      <c r="N33" s="1127"/>
      <c r="O33" s="1127"/>
      <c r="P33" s="1128"/>
      <c r="Q33" s="1138">
        <v>38</v>
      </c>
      <c r="R33" s="1139"/>
      <c r="S33" s="1139"/>
      <c r="T33" s="1139"/>
      <c r="U33" s="1139"/>
      <c r="V33" s="1139">
        <v>36</v>
      </c>
      <c r="W33" s="1139"/>
      <c r="X33" s="1139"/>
      <c r="Y33" s="1139"/>
      <c r="Z33" s="1139"/>
      <c r="AA33" s="1139">
        <v>1</v>
      </c>
      <c r="AB33" s="1139"/>
      <c r="AC33" s="1139"/>
      <c r="AD33" s="1139"/>
      <c r="AE33" s="1140"/>
      <c r="AF33" s="1132">
        <v>1</v>
      </c>
      <c r="AG33" s="1133"/>
      <c r="AH33" s="1133"/>
      <c r="AI33" s="1133"/>
      <c r="AJ33" s="1134"/>
      <c r="AK33" s="1075">
        <v>20</v>
      </c>
      <c r="AL33" s="1066"/>
      <c r="AM33" s="1066"/>
      <c r="AN33" s="1066"/>
      <c r="AO33" s="1066"/>
      <c r="AP33" s="1066">
        <v>142</v>
      </c>
      <c r="AQ33" s="1066"/>
      <c r="AR33" s="1066"/>
      <c r="AS33" s="1066"/>
      <c r="AT33" s="1066"/>
      <c r="AU33" s="1066">
        <v>142</v>
      </c>
      <c r="AV33" s="1066"/>
      <c r="AW33" s="1066"/>
      <c r="AX33" s="1066"/>
      <c r="AY33" s="1066"/>
      <c r="AZ33" s="1137" t="s">
        <v>587</v>
      </c>
      <c r="BA33" s="1137"/>
      <c r="BB33" s="1137"/>
      <c r="BC33" s="1137"/>
      <c r="BD33" s="1137"/>
      <c r="BE33" s="1121" t="s">
        <v>412</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t="s">
        <v>413</v>
      </c>
      <c r="C34" s="1127"/>
      <c r="D34" s="1127"/>
      <c r="E34" s="1127"/>
      <c r="F34" s="1127"/>
      <c r="G34" s="1127"/>
      <c r="H34" s="1127"/>
      <c r="I34" s="1127"/>
      <c r="J34" s="1127"/>
      <c r="K34" s="1127"/>
      <c r="L34" s="1127"/>
      <c r="M34" s="1127"/>
      <c r="N34" s="1127"/>
      <c r="O34" s="1127"/>
      <c r="P34" s="1128"/>
      <c r="Q34" s="1138">
        <v>66</v>
      </c>
      <c r="R34" s="1139"/>
      <c r="S34" s="1139"/>
      <c r="T34" s="1139"/>
      <c r="U34" s="1139"/>
      <c r="V34" s="1139">
        <v>61</v>
      </c>
      <c r="W34" s="1139"/>
      <c r="X34" s="1139"/>
      <c r="Y34" s="1139"/>
      <c r="Z34" s="1139"/>
      <c r="AA34" s="1139">
        <v>5</v>
      </c>
      <c r="AB34" s="1139"/>
      <c r="AC34" s="1139"/>
      <c r="AD34" s="1139"/>
      <c r="AE34" s="1140"/>
      <c r="AF34" s="1132">
        <v>5</v>
      </c>
      <c r="AG34" s="1133"/>
      <c r="AH34" s="1133"/>
      <c r="AI34" s="1133"/>
      <c r="AJ34" s="1134"/>
      <c r="AK34" s="1075">
        <v>53</v>
      </c>
      <c r="AL34" s="1066"/>
      <c r="AM34" s="1066"/>
      <c r="AN34" s="1066"/>
      <c r="AO34" s="1066"/>
      <c r="AP34" s="1066">
        <v>203</v>
      </c>
      <c r="AQ34" s="1066"/>
      <c r="AR34" s="1066"/>
      <c r="AS34" s="1066"/>
      <c r="AT34" s="1066"/>
      <c r="AU34" s="1066">
        <v>203</v>
      </c>
      <c r="AV34" s="1066"/>
      <c r="AW34" s="1066"/>
      <c r="AX34" s="1066"/>
      <c r="AY34" s="1066"/>
      <c r="AZ34" s="1137" t="s">
        <v>587</v>
      </c>
      <c r="BA34" s="1137"/>
      <c r="BB34" s="1137"/>
      <c r="BC34" s="1137"/>
      <c r="BD34" s="1137"/>
      <c r="BE34" s="1121" t="s">
        <v>410</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t="s">
        <v>414</v>
      </c>
      <c r="C35" s="1127"/>
      <c r="D35" s="1127"/>
      <c r="E35" s="1127"/>
      <c r="F35" s="1127"/>
      <c r="G35" s="1127"/>
      <c r="H35" s="1127"/>
      <c r="I35" s="1127"/>
      <c r="J35" s="1127"/>
      <c r="K35" s="1127"/>
      <c r="L35" s="1127"/>
      <c r="M35" s="1127"/>
      <c r="N35" s="1127"/>
      <c r="O35" s="1127"/>
      <c r="P35" s="1128"/>
      <c r="Q35" s="1138">
        <v>8</v>
      </c>
      <c r="R35" s="1139"/>
      <c r="S35" s="1139"/>
      <c r="T35" s="1139"/>
      <c r="U35" s="1139"/>
      <c r="V35" s="1139">
        <v>6</v>
      </c>
      <c r="W35" s="1139"/>
      <c r="X35" s="1139"/>
      <c r="Y35" s="1139"/>
      <c r="Z35" s="1139"/>
      <c r="AA35" s="1139">
        <v>2</v>
      </c>
      <c r="AB35" s="1139"/>
      <c r="AC35" s="1139"/>
      <c r="AD35" s="1139"/>
      <c r="AE35" s="1140"/>
      <c r="AF35" s="1132">
        <v>2</v>
      </c>
      <c r="AG35" s="1133"/>
      <c r="AH35" s="1133"/>
      <c r="AI35" s="1133"/>
      <c r="AJ35" s="1134"/>
      <c r="AK35" s="1075">
        <v>6</v>
      </c>
      <c r="AL35" s="1066"/>
      <c r="AM35" s="1066"/>
      <c r="AN35" s="1066"/>
      <c r="AO35" s="1066"/>
      <c r="AP35" s="1066">
        <v>27</v>
      </c>
      <c r="AQ35" s="1066"/>
      <c r="AR35" s="1066"/>
      <c r="AS35" s="1066"/>
      <c r="AT35" s="1066"/>
      <c r="AU35" s="1066">
        <v>27</v>
      </c>
      <c r="AV35" s="1066"/>
      <c r="AW35" s="1066"/>
      <c r="AX35" s="1066"/>
      <c r="AY35" s="1066"/>
      <c r="AZ35" s="1137" t="s">
        <v>587</v>
      </c>
      <c r="BA35" s="1137"/>
      <c r="BB35" s="1137"/>
      <c r="BC35" s="1137"/>
      <c r="BD35" s="1137"/>
      <c r="BE35" s="1121" t="s">
        <v>415</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416</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102</v>
      </c>
      <c r="AG63" s="1054"/>
      <c r="AH63" s="1054"/>
      <c r="AI63" s="1054"/>
      <c r="AJ63" s="1119"/>
      <c r="AK63" s="1120"/>
      <c r="AL63" s="1058"/>
      <c r="AM63" s="1058"/>
      <c r="AN63" s="1058"/>
      <c r="AO63" s="1058"/>
      <c r="AP63" s="1054">
        <v>476</v>
      </c>
      <c r="AQ63" s="1054"/>
      <c r="AR63" s="1054"/>
      <c r="AS63" s="1054"/>
      <c r="AT63" s="1054"/>
      <c r="AU63" s="1054">
        <v>476</v>
      </c>
      <c r="AV63" s="1054"/>
      <c r="AW63" s="1054"/>
      <c r="AX63" s="1054"/>
      <c r="AY63" s="1054"/>
      <c r="AZ63" s="1114"/>
      <c r="BA63" s="1114"/>
      <c r="BB63" s="1114"/>
      <c r="BC63" s="1114"/>
      <c r="BD63" s="1114"/>
      <c r="BE63" s="1055"/>
      <c r="BF63" s="1055"/>
      <c r="BG63" s="1055"/>
      <c r="BH63" s="1055"/>
      <c r="BI63" s="1056"/>
      <c r="BJ63" s="1115" t="s">
        <v>394</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398</v>
      </c>
      <c r="W66" s="1097"/>
      <c r="X66" s="1097"/>
      <c r="Y66" s="1097"/>
      <c r="Z66" s="1098"/>
      <c r="AA66" s="1096" t="s">
        <v>421</v>
      </c>
      <c r="AB66" s="1097"/>
      <c r="AC66" s="1097"/>
      <c r="AD66" s="1097"/>
      <c r="AE66" s="1098"/>
      <c r="AF66" s="1102" t="s">
        <v>422</v>
      </c>
      <c r="AG66" s="1103"/>
      <c r="AH66" s="1103"/>
      <c r="AI66" s="1103"/>
      <c r="AJ66" s="1104"/>
      <c r="AK66" s="1096" t="s">
        <v>401</v>
      </c>
      <c r="AL66" s="1091"/>
      <c r="AM66" s="1091"/>
      <c r="AN66" s="1091"/>
      <c r="AO66" s="1092"/>
      <c r="AP66" s="1096" t="s">
        <v>402</v>
      </c>
      <c r="AQ66" s="1097"/>
      <c r="AR66" s="1097"/>
      <c r="AS66" s="1097"/>
      <c r="AT66" s="1098"/>
      <c r="AU66" s="1096" t="s">
        <v>423</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4623</v>
      </c>
      <c r="R68" s="1077"/>
      <c r="S68" s="1077"/>
      <c r="T68" s="1077"/>
      <c r="U68" s="1077"/>
      <c r="V68" s="1077">
        <v>4418</v>
      </c>
      <c r="W68" s="1077"/>
      <c r="X68" s="1077"/>
      <c r="Y68" s="1077"/>
      <c r="Z68" s="1077"/>
      <c r="AA68" s="1077">
        <v>205</v>
      </c>
      <c r="AB68" s="1077"/>
      <c r="AC68" s="1077"/>
      <c r="AD68" s="1077"/>
      <c r="AE68" s="1077"/>
      <c r="AF68" s="1077">
        <v>2309</v>
      </c>
      <c r="AG68" s="1077"/>
      <c r="AH68" s="1077"/>
      <c r="AI68" s="1077"/>
      <c r="AJ68" s="1077"/>
      <c r="AK68" s="1077" t="s">
        <v>587</v>
      </c>
      <c r="AL68" s="1077"/>
      <c r="AM68" s="1077"/>
      <c r="AN68" s="1077"/>
      <c r="AO68" s="1077"/>
      <c r="AP68" s="1077">
        <v>1418</v>
      </c>
      <c r="AQ68" s="1077"/>
      <c r="AR68" s="1077"/>
      <c r="AS68" s="1077"/>
      <c r="AT68" s="1077"/>
      <c r="AU68" s="1077">
        <v>19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873</v>
      </c>
      <c r="R69" s="1066"/>
      <c r="S69" s="1066"/>
      <c r="T69" s="1066"/>
      <c r="U69" s="1066"/>
      <c r="V69" s="1066">
        <v>842</v>
      </c>
      <c r="W69" s="1066"/>
      <c r="X69" s="1066"/>
      <c r="Y69" s="1066"/>
      <c r="Z69" s="1066"/>
      <c r="AA69" s="1066">
        <v>31</v>
      </c>
      <c r="AB69" s="1066"/>
      <c r="AC69" s="1066"/>
      <c r="AD69" s="1066"/>
      <c r="AE69" s="1066"/>
      <c r="AF69" s="1066">
        <v>31</v>
      </c>
      <c r="AG69" s="1066"/>
      <c r="AH69" s="1066"/>
      <c r="AI69" s="1066"/>
      <c r="AJ69" s="1066"/>
      <c r="AK69" s="1066" t="s">
        <v>587</v>
      </c>
      <c r="AL69" s="1066"/>
      <c r="AM69" s="1066"/>
      <c r="AN69" s="1066"/>
      <c r="AO69" s="1066"/>
      <c r="AP69" s="1066">
        <v>1451</v>
      </c>
      <c r="AQ69" s="1066"/>
      <c r="AR69" s="1066"/>
      <c r="AS69" s="1066"/>
      <c r="AT69" s="1066"/>
      <c r="AU69" s="1066">
        <v>111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4427</v>
      </c>
      <c r="R70" s="1066"/>
      <c r="S70" s="1066"/>
      <c r="T70" s="1066"/>
      <c r="U70" s="1066"/>
      <c r="V70" s="1066">
        <v>3639</v>
      </c>
      <c r="W70" s="1066"/>
      <c r="X70" s="1066"/>
      <c r="Y70" s="1066"/>
      <c r="Z70" s="1066"/>
      <c r="AA70" s="1066">
        <v>787</v>
      </c>
      <c r="AB70" s="1066"/>
      <c r="AC70" s="1066"/>
      <c r="AD70" s="1066"/>
      <c r="AE70" s="1066"/>
      <c r="AF70" s="1066">
        <v>782</v>
      </c>
      <c r="AG70" s="1066"/>
      <c r="AH70" s="1066"/>
      <c r="AI70" s="1066"/>
      <c r="AJ70" s="1066"/>
      <c r="AK70" s="1066">
        <v>349</v>
      </c>
      <c r="AL70" s="1066"/>
      <c r="AM70" s="1066"/>
      <c r="AN70" s="1066"/>
      <c r="AO70" s="1066"/>
      <c r="AP70" s="1066">
        <v>426</v>
      </c>
      <c r="AQ70" s="1066"/>
      <c r="AR70" s="1066"/>
      <c r="AS70" s="1066"/>
      <c r="AT70" s="1066"/>
      <c r="AU70" s="1066">
        <v>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27</v>
      </c>
      <c r="R71" s="1066"/>
      <c r="S71" s="1066"/>
      <c r="T71" s="1066"/>
      <c r="U71" s="1066"/>
      <c r="V71" s="1066">
        <v>25</v>
      </c>
      <c r="W71" s="1066"/>
      <c r="X71" s="1066"/>
      <c r="Y71" s="1066"/>
      <c r="Z71" s="1066"/>
      <c r="AA71" s="1066">
        <v>2</v>
      </c>
      <c r="AB71" s="1066"/>
      <c r="AC71" s="1066"/>
      <c r="AD71" s="1066"/>
      <c r="AE71" s="1066"/>
      <c r="AF71" s="1066">
        <v>2</v>
      </c>
      <c r="AG71" s="1066"/>
      <c r="AH71" s="1066"/>
      <c r="AI71" s="1066"/>
      <c r="AJ71" s="1066"/>
      <c r="AK71" s="1066">
        <v>27</v>
      </c>
      <c r="AL71" s="1066"/>
      <c r="AM71" s="1066"/>
      <c r="AN71" s="1066"/>
      <c r="AO71" s="1066"/>
      <c r="AP71" s="1066" t="s">
        <v>587</v>
      </c>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592</v>
      </c>
      <c r="C72" s="1070"/>
      <c r="D72" s="1070"/>
      <c r="E72" s="1070"/>
      <c r="F72" s="1070"/>
      <c r="G72" s="1070"/>
      <c r="H72" s="1070"/>
      <c r="I72" s="1070"/>
      <c r="J72" s="1070"/>
      <c r="K72" s="1070"/>
      <c r="L72" s="1070"/>
      <c r="M72" s="1070"/>
      <c r="N72" s="1070"/>
      <c r="O72" s="1070"/>
      <c r="P72" s="1071"/>
      <c r="Q72" s="1072">
        <v>280</v>
      </c>
      <c r="R72" s="1066"/>
      <c r="S72" s="1066"/>
      <c r="T72" s="1066"/>
      <c r="U72" s="1066"/>
      <c r="V72" s="1066">
        <v>244</v>
      </c>
      <c r="W72" s="1066"/>
      <c r="X72" s="1066"/>
      <c r="Y72" s="1066"/>
      <c r="Z72" s="1066"/>
      <c r="AA72" s="1066">
        <v>36</v>
      </c>
      <c r="AB72" s="1066"/>
      <c r="AC72" s="1066"/>
      <c r="AD72" s="1066"/>
      <c r="AE72" s="1066"/>
      <c r="AF72" s="1066">
        <v>36</v>
      </c>
      <c r="AG72" s="1066"/>
      <c r="AH72" s="1066"/>
      <c r="AI72" s="1066"/>
      <c r="AJ72" s="1066"/>
      <c r="AK72" s="1066" t="s">
        <v>587</v>
      </c>
      <c r="AL72" s="1066"/>
      <c r="AM72" s="1066"/>
      <c r="AN72" s="1066"/>
      <c r="AO72" s="1066"/>
      <c r="AP72" s="1066" t="s">
        <v>587</v>
      </c>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593</v>
      </c>
      <c r="C73" s="1070"/>
      <c r="D73" s="1070"/>
      <c r="E73" s="1070"/>
      <c r="F73" s="1070"/>
      <c r="G73" s="1070"/>
      <c r="H73" s="1070"/>
      <c r="I73" s="1070"/>
      <c r="J73" s="1070"/>
      <c r="K73" s="1070"/>
      <c r="L73" s="1070"/>
      <c r="M73" s="1070"/>
      <c r="N73" s="1070"/>
      <c r="O73" s="1070"/>
      <c r="P73" s="1071"/>
      <c r="Q73" s="1072">
        <v>292778</v>
      </c>
      <c r="R73" s="1066"/>
      <c r="S73" s="1066"/>
      <c r="T73" s="1066"/>
      <c r="U73" s="1066"/>
      <c r="V73" s="1066">
        <v>279366</v>
      </c>
      <c r="W73" s="1066"/>
      <c r="X73" s="1066"/>
      <c r="Y73" s="1066"/>
      <c r="Z73" s="1066"/>
      <c r="AA73" s="1066">
        <v>13412</v>
      </c>
      <c r="AB73" s="1066"/>
      <c r="AC73" s="1066"/>
      <c r="AD73" s="1066"/>
      <c r="AE73" s="1066"/>
      <c r="AF73" s="1066">
        <v>13412</v>
      </c>
      <c r="AG73" s="1066"/>
      <c r="AH73" s="1066"/>
      <c r="AI73" s="1066"/>
      <c r="AJ73" s="1066"/>
      <c r="AK73" s="1066" t="s">
        <v>587</v>
      </c>
      <c r="AL73" s="1066"/>
      <c r="AM73" s="1066"/>
      <c r="AN73" s="1066"/>
      <c r="AO73" s="1066"/>
      <c r="AP73" s="1066" t="s">
        <v>587</v>
      </c>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594</v>
      </c>
      <c r="C74" s="1070"/>
      <c r="D74" s="1070"/>
      <c r="E74" s="1070"/>
      <c r="F74" s="1070"/>
      <c r="G74" s="1070"/>
      <c r="H74" s="1070"/>
      <c r="I74" s="1070"/>
      <c r="J74" s="1070"/>
      <c r="K74" s="1070"/>
      <c r="L74" s="1070"/>
      <c r="M74" s="1070"/>
      <c r="N74" s="1070"/>
      <c r="O74" s="1070"/>
      <c r="P74" s="1071"/>
      <c r="Q74" s="1072">
        <v>8319</v>
      </c>
      <c r="R74" s="1066"/>
      <c r="S74" s="1066"/>
      <c r="T74" s="1066"/>
      <c r="U74" s="1066"/>
      <c r="V74" s="1066">
        <v>6892</v>
      </c>
      <c r="W74" s="1066"/>
      <c r="X74" s="1066"/>
      <c r="Y74" s="1066"/>
      <c r="Z74" s="1066"/>
      <c r="AA74" s="1066">
        <v>1427</v>
      </c>
      <c r="AB74" s="1066"/>
      <c r="AC74" s="1066"/>
      <c r="AD74" s="1066"/>
      <c r="AE74" s="1066"/>
      <c r="AF74" s="1066">
        <v>1427</v>
      </c>
      <c r="AG74" s="1066"/>
      <c r="AH74" s="1066"/>
      <c r="AI74" s="1066"/>
      <c r="AJ74" s="1066"/>
      <c r="AK74" s="1066">
        <v>26</v>
      </c>
      <c r="AL74" s="1066"/>
      <c r="AM74" s="1066"/>
      <c r="AN74" s="1066"/>
      <c r="AO74" s="1066"/>
      <c r="AP74" s="1066" t="s">
        <v>587</v>
      </c>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17999</v>
      </c>
      <c r="AG88" s="1054"/>
      <c r="AH88" s="1054"/>
      <c r="AI88" s="1054"/>
      <c r="AJ88" s="1054"/>
      <c r="AK88" s="1058"/>
      <c r="AL88" s="1058"/>
      <c r="AM88" s="1058"/>
      <c r="AN88" s="1058"/>
      <c r="AO88" s="1058"/>
      <c r="AP88" s="1054">
        <v>3295</v>
      </c>
      <c r="AQ88" s="1054"/>
      <c r="AR88" s="1054"/>
      <c r="AS88" s="1054"/>
      <c r="AT88" s="1054"/>
      <c r="AU88" s="1054">
        <v>135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76</v>
      </c>
      <c r="CS102" s="1046"/>
      <c r="CT102" s="1046"/>
      <c r="CU102" s="1046"/>
      <c r="CV102" s="1047"/>
      <c r="CW102" s="1045">
        <v>1</v>
      </c>
      <c r="CX102" s="1046"/>
      <c r="CY102" s="1046"/>
      <c r="CZ102" s="1046"/>
      <c r="DA102" s="1047"/>
      <c r="DB102" s="1045">
        <v>1</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273919</v>
      </c>
      <c r="AB110" s="982"/>
      <c r="AC110" s="982"/>
      <c r="AD110" s="982"/>
      <c r="AE110" s="983"/>
      <c r="AF110" s="984">
        <v>343442</v>
      </c>
      <c r="AG110" s="982"/>
      <c r="AH110" s="982"/>
      <c r="AI110" s="982"/>
      <c r="AJ110" s="983"/>
      <c r="AK110" s="984">
        <v>399515</v>
      </c>
      <c r="AL110" s="982"/>
      <c r="AM110" s="982"/>
      <c r="AN110" s="982"/>
      <c r="AO110" s="983"/>
      <c r="AP110" s="985">
        <v>25.9</v>
      </c>
      <c r="AQ110" s="986"/>
      <c r="AR110" s="986"/>
      <c r="AS110" s="986"/>
      <c r="AT110" s="987"/>
      <c r="AU110" s="1021" t="s">
        <v>72</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3746039</v>
      </c>
      <c r="BR110" s="929"/>
      <c r="BS110" s="929"/>
      <c r="BT110" s="929"/>
      <c r="BU110" s="929"/>
      <c r="BV110" s="929">
        <v>3831160</v>
      </c>
      <c r="BW110" s="929"/>
      <c r="BX110" s="929"/>
      <c r="BY110" s="929"/>
      <c r="BZ110" s="929"/>
      <c r="CA110" s="929">
        <v>3832994</v>
      </c>
      <c r="CB110" s="929"/>
      <c r="CC110" s="929"/>
      <c r="CD110" s="929"/>
      <c r="CE110" s="929"/>
      <c r="CF110" s="953">
        <v>248.5</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394</v>
      </c>
      <c r="DR110" s="929"/>
      <c r="DS110" s="929"/>
      <c r="DT110" s="929"/>
      <c r="DU110" s="929"/>
      <c r="DV110" s="930" t="s">
        <v>441</v>
      </c>
      <c r="DW110" s="930"/>
      <c r="DX110" s="930"/>
      <c r="DY110" s="930"/>
      <c r="DZ110" s="931"/>
    </row>
    <row r="111" spans="1:131" s="248" customFormat="1" ht="26.25" customHeight="1">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394</v>
      </c>
      <c r="AB111" s="1010"/>
      <c r="AC111" s="1010"/>
      <c r="AD111" s="1010"/>
      <c r="AE111" s="1011"/>
      <c r="AF111" s="1012" t="s">
        <v>394</v>
      </c>
      <c r="AG111" s="1010"/>
      <c r="AH111" s="1010"/>
      <c r="AI111" s="1010"/>
      <c r="AJ111" s="1011"/>
      <c r="AK111" s="1012" t="s">
        <v>394</v>
      </c>
      <c r="AL111" s="1010"/>
      <c r="AM111" s="1010"/>
      <c r="AN111" s="1010"/>
      <c r="AO111" s="1011"/>
      <c r="AP111" s="1013" t="s">
        <v>394</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444</v>
      </c>
      <c r="BR111" s="901"/>
      <c r="BS111" s="901"/>
      <c r="BT111" s="901"/>
      <c r="BU111" s="901"/>
      <c r="BV111" s="901" t="s">
        <v>445</v>
      </c>
      <c r="BW111" s="901"/>
      <c r="BX111" s="901"/>
      <c r="BY111" s="901"/>
      <c r="BZ111" s="901"/>
      <c r="CA111" s="901">
        <v>11166</v>
      </c>
      <c r="CB111" s="901"/>
      <c r="CC111" s="901"/>
      <c r="CD111" s="901"/>
      <c r="CE111" s="901"/>
      <c r="CF111" s="962">
        <v>0.7</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445</v>
      </c>
      <c r="AG112" s="864"/>
      <c r="AH112" s="864"/>
      <c r="AI112" s="864"/>
      <c r="AJ112" s="865"/>
      <c r="AK112" s="866" t="s">
        <v>449</v>
      </c>
      <c r="AL112" s="864"/>
      <c r="AM112" s="864"/>
      <c r="AN112" s="864"/>
      <c r="AO112" s="865"/>
      <c r="AP112" s="911" t="s">
        <v>445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496258</v>
      </c>
      <c r="BR112" s="901"/>
      <c r="BS112" s="901"/>
      <c r="BT112" s="901"/>
      <c r="BU112" s="901"/>
      <c r="BV112" s="901">
        <v>439564</v>
      </c>
      <c r="BW112" s="901"/>
      <c r="BX112" s="901"/>
      <c r="BY112" s="901"/>
      <c r="BZ112" s="901"/>
      <c r="CA112" s="901">
        <v>403408</v>
      </c>
      <c r="CB112" s="901"/>
      <c r="CC112" s="901"/>
      <c r="CD112" s="901"/>
      <c r="CE112" s="901"/>
      <c r="CF112" s="962">
        <v>26.2</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452</v>
      </c>
      <c r="DM112" s="901"/>
      <c r="DN112" s="901"/>
      <c r="DO112" s="901"/>
      <c r="DP112" s="901"/>
      <c r="DQ112" s="901" t="s">
        <v>445</v>
      </c>
      <c r="DR112" s="901"/>
      <c r="DS112" s="901"/>
      <c r="DT112" s="901"/>
      <c r="DU112" s="901"/>
      <c r="DV112" s="878" t="s">
        <v>452</v>
      </c>
      <c r="DW112" s="878"/>
      <c r="DX112" s="878"/>
      <c r="DY112" s="878"/>
      <c r="DZ112" s="879"/>
    </row>
    <row r="113" spans="1:130" s="248" customFormat="1" ht="26.25" customHeight="1">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60749</v>
      </c>
      <c r="AB113" s="1010"/>
      <c r="AC113" s="1010"/>
      <c r="AD113" s="1010"/>
      <c r="AE113" s="1011"/>
      <c r="AF113" s="1012">
        <v>61559</v>
      </c>
      <c r="AG113" s="1010"/>
      <c r="AH113" s="1010"/>
      <c r="AI113" s="1010"/>
      <c r="AJ113" s="1011"/>
      <c r="AK113" s="1012">
        <v>66305</v>
      </c>
      <c r="AL113" s="1010"/>
      <c r="AM113" s="1010"/>
      <c r="AN113" s="1010"/>
      <c r="AO113" s="1011"/>
      <c r="AP113" s="1013">
        <v>4.3</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94202</v>
      </c>
      <c r="BR113" s="901"/>
      <c r="BS113" s="901"/>
      <c r="BT113" s="901"/>
      <c r="BU113" s="901"/>
      <c r="BV113" s="901">
        <v>156141</v>
      </c>
      <c r="BW113" s="901"/>
      <c r="BX113" s="901"/>
      <c r="BY113" s="901"/>
      <c r="BZ113" s="901"/>
      <c r="CA113" s="901">
        <v>167444</v>
      </c>
      <c r="CB113" s="901"/>
      <c r="CC113" s="901"/>
      <c r="CD113" s="901"/>
      <c r="CE113" s="901"/>
      <c r="CF113" s="962">
        <v>10.9</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445</v>
      </c>
      <c r="DM113" s="864"/>
      <c r="DN113" s="864"/>
      <c r="DO113" s="864"/>
      <c r="DP113" s="865"/>
      <c r="DQ113" s="866" t="s">
        <v>445</v>
      </c>
      <c r="DR113" s="864"/>
      <c r="DS113" s="864"/>
      <c r="DT113" s="864"/>
      <c r="DU113" s="865"/>
      <c r="DV113" s="911" t="s">
        <v>445</v>
      </c>
      <c r="DW113" s="912"/>
      <c r="DX113" s="912"/>
      <c r="DY113" s="912"/>
      <c r="DZ113" s="913"/>
    </row>
    <row r="114" spans="1:130" s="248" customFormat="1" ht="26.25" customHeight="1">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16874</v>
      </c>
      <c r="AB114" s="864"/>
      <c r="AC114" s="864"/>
      <c r="AD114" s="864"/>
      <c r="AE114" s="865"/>
      <c r="AF114" s="866">
        <v>17886</v>
      </c>
      <c r="AG114" s="864"/>
      <c r="AH114" s="864"/>
      <c r="AI114" s="864"/>
      <c r="AJ114" s="865"/>
      <c r="AK114" s="866">
        <v>19291</v>
      </c>
      <c r="AL114" s="864"/>
      <c r="AM114" s="864"/>
      <c r="AN114" s="864"/>
      <c r="AO114" s="865"/>
      <c r="AP114" s="911">
        <v>1.3</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379990</v>
      </c>
      <c r="BR114" s="901"/>
      <c r="BS114" s="901"/>
      <c r="BT114" s="901"/>
      <c r="BU114" s="901"/>
      <c r="BV114" s="901">
        <v>406395</v>
      </c>
      <c r="BW114" s="901"/>
      <c r="BX114" s="901"/>
      <c r="BY114" s="901"/>
      <c r="BZ114" s="901"/>
      <c r="CA114" s="901">
        <v>373906</v>
      </c>
      <c r="CB114" s="901"/>
      <c r="CC114" s="901"/>
      <c r="CD114" s="901"/>
      <c r="CE114" s="901"/>
      <c r="CF114" s="962">
        <v>24.2</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445</v>
      </c>
      <c r="DM114" s="864"/>
      <c r="DN114" s="864"/>
      <c r="DO114" s="864"/>
      <c r="DP114" s="865"/>
      <c r="DQ114" s="866" t="s">
        <v>445</v>
      </c>
      <c r="DR114" s="864"/>
      <c r="DS114" s="864"/>
      <c r="DT114" s="864"/>
      <c r="DU114" s="865"/>
      <c r="DV114" s="911" t="s">
        <v>445</v>
      </c>
      <c r="DW114" s="912"/>
      <c r="DX114" s="912"/>
      <c r="DY114" s="912"/>
      <c r="DZ114" s="913"/>
    </row>
    <row r="115" spans="1:130" s="248" customFormat="1" ht="26.25" customHeight="1">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445</v>
      </c>
      <c r="AB115" s="1010"/>
      <c r="AC115" s="1010"/>
      <c r="AD115" s="1010"/>
      <c r="AE115" s="1011"/>
      <c r="AF115" s="1012" t="s">
        <v>445</v>
      </c>
      <c r="AG115" s="1010"/>
      <c r="AH115" s="1010"/>
      <c r="AI115" s="1010"/>
      <c r="AJ115" s="1011"/>
      <c r="AK115" s="1012">
        <v>64</v>
      </c>
      <c r="AL115" s="1010"/>
      <c r="AM115" s="1010"/>
      <c r="AN115" s="1010"/>
      <c r="AO115" s="1011"/>
      <c r="AP115" s="1013">
        <v>0</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461</v>
      </c>
      <c r="BW115" s="901"/>
      <c r="BX115" s="901"/>
      <c r="BY115" s="901"/>
      <c r="BZ115" s="901"/>
      <c r="CA115" s="901" t="s">
        <v>445</v>
      </c>
      <c r="CB115" s="901"/>
      <c r="CC115" s="901"/>
      <c r="CD115" s="901"/>
      <c r="CE115" s="901"/>
      <c r="CF115" s="962" t="s">
        <v>445</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444</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445</v>
      </c>
      <c r="AG116" s="864"/>
      <c r="AH116" s="864"/>
      <c r="AI116" s="864"/>
      <c r="AJ116" s="865"/>
      <c r="AK116" s="866" t="s">
        <v>444</v>
      </c>
      <c r="AL116" s="864"/>
      <c r="AM116" s="864"/>
      <c r="AN116" s="864"/>
      <c r="AO116" s="865"/>
      <c r="AP116" s="911" t="s">
        <v>445</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445</v>
      </c>
      <c r="CB116" s="901"/>
      <c r="CC116" s="901"/>
      <c r="CD116" s="901"/>
      <c r="CE116" s="901"/>
      <c r="CF116" s="962" t="s">
        <v>445</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466</v>
      </c>
      <c r="DM116" s="864"/>
      <c r="DN116" s="864"/>
      <c r="DO116" s="864"/>
      <c r="DP116" s="865"/>
      <c r="DQ116" s="866" t="s">
        <v>445</v>
      </c>
      <c r="DR116" s="864"/>
      <c r="DS116" s="864"/>
      <c r="DT116" s="864"/>
      <c r="DU116" s="865"/>
      <c r="DV116" s="911" t="s">
        <v>467</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351542</v>
      </c>
      <c r="AB117" s="996"/>
      <c r="AC117" s="996"/>
      <c r="AD117" s="996"/>
      <c r="AE117" s="997"/>
      <c r="AF117" s="998">
        <v>422887</v>
      </c>
      <c r="AG117" s="996"/>
      <c r="AH117" s="996"/>
      <c r="AI117" s="996"/>
      <c r="AJ117" s="997"/>
      <c r="AK117" s="998">
        <v>485175</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461</v>
      </c>
      <c r="BR117" s="901"/>
      <c r="BS117" s="901"/>
      <c r="BT117" s="901"/>
      <c r="BU117" s="901"/>
      <c r="BV117" s="901" t="s">
        <v>445</v>
      </c>
      <c r="BW117" s="901"/>
      <c r="BX117" s="901"/>
      <c r="BY117" s="901"/>
      <c r="BZ117" s="901"/>
      <c r="CA117" s="901" t="s">
        <v>444</v>
      </c>
      <c r="CB117" s="901"/>
      <c r="CC117" s="901"/>
      <c r="CD117" s="901"/>
      <c r="CE117" s="901"/>
      <c r="CF117" s="962" t="s">
        <v>461</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186</v>
      </c>
      <c r="DM117" s="864"/>
      <c r="DN117" s="864"/>
      <c r="DO117" s="864"/>
      <c r="DP117" s="865"/>
      <c r="DQ117" s="866" t="s">
        <v>444</v>
      </c>
      <c r="DR117" s="864"/>
      <c r="DS117" s="864"/>
      <c r="DT117" s="864"/>
      <c r="DU117" s="865"/>
      <c r="DV117" s="911" t="s">
        <v>445</v>
      </c>
      <c r="DW117" s="912"/>
      <c r="DX117" s="912"/>
      <c r="DY117" s="912"/>
      <c r="DZ117" s="913"/>
    </row>
    <row r="118" spans="1:130" s="248" customFormat="1" ht="26.25" customHeight="1">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461</v>
      </c>
      <c r="BR118" s="932"/>
      <c r="BS118" s="932"/>
      <c r="BT118" s="932"/>
      <c r="BU118" s="932"/>
      <c r="BV118" s="932" t="s">
        <v>444</v>
      </c>
      <c r="BW118" s="932"/>
      <c r="BX118" s="932"/>
      <c r="BY118" s="932"/>
      <c r="BZ118" s="932"/>
      <c r="CA118" s="932" t="s">
        <v>445</v>
      </c>
      <c r="CB118" s="932"/>
      <c r="CC118" s="932"/>
      <c r="CD118" s="932"/>
      <c r="CE118" s="932"/>
      <c r="CF118" s="962" t="s">
        <v>186</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186</v>
      </c>
      <c r="DH118" s="864"/>
      <c r="DI118" s="864"/>
      <c r="DJ118" s="864"/>
      <c r="DK118" s="865"/>
      <c r="DL118" s="866" t="s">
        <v>466</v>
      </c>
      <c r="DM118" s="864"/>
      <c r="DN118" s="864"/>
      <c r="DO118" s="864"/>
      <c r="DP118" s="865"/>
      <c r="DQ118" s="866" t="s">
        <v>461</v>
      </c>
      <c r="DR118" s="864"/>
      <c r="DS118" s="864"/>
      <c r="DT118" s="864"/>
      <c r="DU118" s="865"/>
      <c r="DV118" s="911" t="s">
        <v>445</v>
      </c>
      <c r="DW118" s="912"/>
      <c r="DX118" s="912"/>
      <c r="DY118" s="912"/>
      <c r="DZ118" s="913"/>
    </row>
    <row r="119" spans="1:130" s="248" customFormat="1" ht="26.25" customHeight="1">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461</v>
      </c>
      <c r="AL119" s="982"/>
      <c r="AM119" s="982"/>
      <c r="AN119" s="982"/>
      <c r="AO119" s="983"/>
      <c r="AP119" s="985" t="s">
        <v>445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473</v>
      </c>
      <c r="BP119" s="965"/>
      <c r="BQ119" s="969">
        <v>4716489</v>
      </c>
      <c r="BR119" s="932"/>
      <c r="BS119" s="932"/>
      <c r="BT119" s="932"/>
      <c r="BU119" s="932"/>
      <c r="BV119" s="932">
        <v>4833260</v>
      </c>
      <c r="BW119" s="932"/>
      <c r="BX119" s="932"/>
      <c r="BY119" s="932"/>
      <c r="BZ119" s="932"/>
      <c r="CA119" s="932">
        <v>4788918</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186</v>
      </c>
      <c r="DH119" s="847"/>
      <c r="DI119" s="847"/>
      <c r="DJ119" s="847"/>
      <c r="DK119" s="848"/>
      <c r="DL119" s="849" t="s">
        <v>445</v>
      </c>
      <c r="DM119" s="847"/>
      <c r="DN119" s="847"/>
      <c r="DO119" s="847"/>
      <c r="DP119" s="848"/>
      <c r="DQ119" s="849">
        <v>11166</v>
      </c>
      <c r="DR119" s="847"/>
      <c r="DS119" s="847"/>
      <c r="DT119" s="847"/>
      <c r="DU119" s="848"/>
      <c r="DV119" s="935">
        <v>0.7</v>
      </c>
      <c r="DW119" s="936"/>
      <c r="DX119" s="936"/>
      <c r="DY119" s="936"/>
      <c r="DZ119" s="937"/>
    </row>
    <row r="120" spans="1:130" s="248" customFormat="1" ht="26.25" customHeight="1">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461</v>
      </c>
      <c r="AG120" s="864"/>
      <c r="AH120" s="864"/>
      <c r="AI120" s="864"/>
      <c r="AJ120" s="865"/>
      <c r="AK120" s="866" t="s">
        <v>444</v>
      </c>
      <c r="AL120" s="864"/>
      <c r="AM120" s="864"/>
      <c r="AN120" s="864"/>
      <c r="AO120" s="865"/>
      <c r="AP120" s="911" t="s">
        <v>449</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3446041</v>
      </c>
      <c r="BR120" s="929"/>
      <c r="BS120" s="929"/>
      <c r="BT120" s="929"/>
      <c r="BU120" s="929"/>
      <c r="BV120" s="929">
        <v>3318004</v>
      </c>
      <c r="BW120" s="929"/>
      <c r="BX120" s="929"/>
      <c r="BY120" s="929"/>
      <c r="BZ120" s="929"/>
      <c r="CA120" s="929">
        <v>3331744</v>
      </c>
      <c r="CB120" s="929"/>
      <c r="CC120" s="929"/>
      <c r="CD120" s="929"/>
      <c r="CE120" s="929"/>
      <c r="CF120" s="953">
        <v>216</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269624</v>
      </c>
      <c r="DH120" s="929"/>
      <c r="DI120" s="929"/>
      <c r="DJ120" s="929"/>
      <c r="DK120" s="929"/>
      <c r="DL120" s="929">
        <v>236866</v>
      </c>
      <c r="DM120" s="929"/>
      <c r="DN120" s="929"/>
      <c r="DO120" s="929"/>
      <c r="DP120" s="929"/>
      <c r="DQ120" s="929">
        <v>203177</v>
      </c>
      <c r="DR120" s="929"/>
      <c r="DS120" s="929"/>
      <c r="DT120" s="929"/>
      <c r="DU120" s="929"/>
      <c r="DV120" s="930">
        <v>13.2</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444</v>
      </c>
      <c r="AG121" s="864"/>
      <c r="AH121" s="864"/>
      <c r="AI121" s="864"/>
      <c r="AJ121" s="865"/>
      <c r="AK121" s="866" t="s">
        <v>452</v>
      </c>
      <c r="AL121" s="864"/>
      <c r="AM121" s="864"/>
      <c r="AN121" s="864"/>
      <c r="AO121" s="865"/>
      <c r="AP121" s="911" t="s">
        <v>445</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t="s">
        <v>449</v>
      </c>
      <c r="BR121" s="901"/>
      <c r="BS121" s="901"/>
      <c r="BT121" s="901"/>
      <c r="BU121" s="901"/>
      <c r="BV121" s="901" t="s">
        <v>445</v>
      </c>
      <c r="BW121" s="901"/>
      <c r="BX121" s="901"/>
      <c r="BY121" s="901"/>
      <c r="BZ121" s="901"/>
      <c r="CA121" s="901" t="s">
        <v>445</v>
      </c>
      <c r="CB121" s="901"/>
      <c r="CC121" s="901"/>
      <c r="CD121" s="901"/>
      <c r="CE121" s="901"/>
      <c r="CF121" s="962" t="s">
        <v>449</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168560</v>
      </c>
      <c r="DH121" s="901"/>
      <c r="DI121" s="901"/>
      <c r="DJ121" s="901"/>
      <c r="DK121" s="901"/>
      <c r="DL121" s="901">
        <v>154726</v>
      </c>
      <c r="DM121" s="901"/>
      <c r="DN121" s="901"/>
      <c r="DO121" s="901"/>
      <c r="DP121" s="901"/>
      <c r="DQ121" s="901">
        <v>140634</v>
      </c>
      <c r="DR121" s="901"/>
      <c r="DS121" s="901"/>
      <c r="DT121" s="901"/>
      <c r="DU121" s="901"/>
      <c r="DV121" s="878">
        <v>9.1</v>
      </c>
      <c r="DW121" s="878"/>
      <c r="DX121" s="878"/>
      <c r="DY121" s="878"/>
      <c r="DZ121" s="879"/>
    </row>
    <row r="122" spans="1:130" s="248" customFormat="1" ht="26.25" customHeight="1">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445</v>
      </c>
      <c r="AG122" s="864"/>
      <c r="AH122" s="864"/>
      <c r="AI122" s="864"/>
      <c r="AJ122" s="865"/>
      <c r="AK122" s="866" t="s">
        <v>186</v>
      </c>
      <c r="AL122" s="864"/>
      <c r="AM122" s="864"/>
      <c r="AN122" s="864"/>
      <c r="AO122" s="865"/>
      <c r="AP122" s="911" t="s">
        <v>444</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3186256</v>
      </c>
      <c r="BR122" s="932"/>
      <c r="BS122" s="932"/>
      <c r="BT122" s="932"/>
      <c r="BU122" s="932"/>
      <c r="BV122" s="932">
        <v>3286022</v>
      </c>
      <c r="BW122" s="932"/>
      <c r="BX122" s="932"/>
      <c r="BY122" s="932"/>
      <c r="BZ122" s="932"/>
      <c r="CA122" s="932">
        <v>3439392</v>
      </c>
      <c r="CB122" s="932"/>
      <c r="CC122" s="932"/>
      <c r="CD122" s="932"/>
      <c r="CE122" s="932"/>
      <c r="CF122" s="933">
        <v>223</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27001</v>
      </c>
      <c r="DH122" s="901"/>
      <c r="DI122" s="901"/>
      <c r="DJ122" s="901"/>
      <c r="DK122" s="901"/>
      <c r="DL122" s="901">
        <v>18996</v>
      </c>
      <c r="DM122" s="901"/>
      <c r="DN122" s="901"/>
      <c r="DO122" s="901"/>
      <c r="DP122" s="901"/>
      <c r="DQ122" s="901">
        <v>32750</v>
      </c>
      <c r="DR122" s="901"/>
      <c r="DS122" s="901"/>
      <c r="DT122" s="901"/>
      <c r="DU122" s="901"/>
      <c r="DV122" s="878">
        <v>2.1</v>
      </c>
      <c r="DW122" s="878"/>
      <c r="DX122" s="878"/>
      <c r="DY122" s="878"/>
      <c r="DZ122" s="879"/>
    </row>
    <row r="123" spans="1:130" s="248" customFormat="1" ht="26.25" customHeight="1">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444</v>
      </c>
      <c r="AG123" s="864"/>
      <c r="AH123" s="864"/>
      <c r="AI123" s="864"/>
      <c r="AJ123" s="865"/>
      <c r="AK123" s="866" t="s">
        <v>461</v>
      </c>
      <c r="AL123" s="864"/>
      <c r="AM123" s="864"/>
      <c r="AN123" s="864"/>
      <c r="AO123" s="865"/>
      <c r="AP123" s="911" t="s">
        <v>445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484</v>
      </c>
      <c r="BP123" s="965"/>
      <c r="BQ123" s="919">
        <v>6632297</v>
      </c>
      <c r="BR123" s="920"/>
      <c r="BS123" s="920"/>
      <c r="BT123" s="920"/>
      <c r="BU123" s="920"/>
      <c r="BV123" s="920">
        <v>6604026</v>
      </c>
      <c r="BW123" s="920"/>
      <c r="BX123" s="920"/>
      <c r="BY123" s="920"/>
      <c r="BZ123" s="920"/>
      <c r="CA123" s="920">
        <v>6771136</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31073</v>
      </c>
      <c r="DH123" s="864"/>
      <c r="DI123" s="864"/>
      <c r="DJ123" s="864"/>
      <c r="DK123" s="865"/>
      <c r="DL123" s="866">
        <v>28976</v>
      </c>
      <c r="DM123" s="864"/>
      <c r="DN123" s="864"/>
      <c r="DO123" s="864"/>
      <c r="DP123" s="865"/>
      <c r="DQ123" s="866">
        <v>26847</v>
      </c>
      <c r="DR123" s="864"/>
      <c r="DS123" s="864"/>
      <c r="DT123" s="864"/>
      <c r="DU123" s="865"/>
      <c r="DV123" s="911">
        <v>1.7</v>
      </c>
      <c r="DW123" s="912"/>
      <c r="DX123" s="912"/>
      <c r="DY123" s="912"/>
      <c r="DZ123" s="913"/>
    </row>
    <row r="124" spans="1:130" s="248" customFormat="1" ht="26.25" customHeight="1" thickBot="1">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186</v>
      </c>
      <c r="AB124" s="864"/>
      <c r="AC124" s="864"/>
      <c r="AD124" s="864"/>
      <c r="AE124" s="865"/>
      <c r="AF124" s="866" t="s">
        <v>445</v>
      </c>
      <c r="AG124" s="864"/>
      <c r="AH124" s="864"/>
      <c r="AI124" s="864"/>
      <c r="AJ124" s="865"/>
      <c r="AK124" s="866" t="s">
        <v>186</v>
      </c>
      <c r="AL124" s="864"/>
      <c r="AM124" s="864"/>
      <c r="AN124" s="864"/>
      <c r="AO124" s="865"/>
      <c r="AP124" s="911" t="s">
        <v>444</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452</v>
      </c>
      <c r="BR124" s="918"/>
      <c r="BS124" s="918"/>
      <c r="BT124" s="918"/>
      <c r="BU124" s="918"/>
      <c r="BV124" s="918" t="s">
        <v>452</v>
      </c>
      <c r="BW124" s="918"/>
      <c r="BX124" s="918"/>
      <c r="BY124" s="918"/>
      <c r="BZ124" s="918"/>
      <c r="CA124" s="918" t="s">
        <v>461</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444</v>
      </c>
      <c r="DH124" s="847"/>
      <c r="DI124" s="847"/>
      <c r="DJ124" s="847"/>
      <c r="DK124" s="848"/>
      <c r="DL124" s="849" t="s">
        <v>445</v>
      </c>
      <c r="DM124" s="847"/>
      <c r="DN124" s="847"/>
      <c r="DO124" s="847"/>
      <c r="DP124" s="848"/>
      <c r="DQ124" s="849" t="s">
        <v>186</v>
      </c>
      <c r="DR124" s="847"/>
      <c r="DS124" s="847"/>
      <c r="DT124" s="847"/>
      <c r="DU124" s="848"/>
      <c r="DV124" s="935" t="s">
        <v>445</v>
      </c>
      <c r="DW124" s="936"/>
      <c r="DX124" s="936"/>
      <c r="DY124" s="936"/>
      <c r="DZ124" s="937"/>
    </row>
    <row r="125" spans="1:130" s="248" customFormat="1" ht="26.25" customHeight="1">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452</v>
      </c>
      <c r="AB125" s="864"/>
      <c r="AC125" s="864"/>
      <c r="AD125" s="864"/>
      <c r="AE125" s="865"/>
      <c r="AF125" s="866" t="s">
        <v>461</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452</v>
      </c>
      <c r="DM125" s="929"/>
      <c r="DN125" s="929"/>
      <c r="DO125" s="929"/>
      <c r="DP125" s="929"/>
      <c r="DQ125" s="929" t="s">
        <v>444</v>
      </c>
      <c r="DR125" s="929"/>
      <c r="DS125" s="929"/>
      <c r="DT125" s="929"/>
      <c r="DU125" s="929"/>
      <c r="DV125" s="930" t="s">
        <v>445</v>
      </c>
      <c r="DW125" s="930"/>
      <c r="DX125" s="930"/>
      <c r="DY125" s="930"/>
      <c r="DZ125" s="931"/>
    </row>
    <row r="126" spans="1:130" s="248" customFormat="1" ht="26.25" customHeight="1" thickBot="1">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186</v>
      </c>
      <c r="AB126" s="864"/>
      <c r="AC126" s="864"/>
      <c r="AD126" s="864"/>
      <c r="AE126" s="865"/>
      <c r="AF126" s="866" t="s">
        <v>186</v>
      </c>
      <c r="AG126" s="864"/>
      <c r="AH126" s="864"/>
      <c r="AI126" s="864"/>
      <c r="AJ126" s="865"/>
      <c r="AK126" s="866">
        <v>64</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444</v>
      </c>
      <c r="DM126" s="901"/>
      <c r="DN126" s="901"/>
      <c r="DO126" s="901"/>
      <c r="DP126" s="901"/>
      <c r="DQ126" s="901" t="s">
        <v>445</v>
      </c>
      <c r="DR126" s="901"/>
      <c r="DS126" s="901"/>
      <c r="DT126" s="901"/>
      <c r="DU126" s="901"/>
      <c r="DV126" s="878" t="s">
        <v>444</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445</v>
      </c>
      <c r="AB127" s="864"/>
      <c r="AC127" s="864"/>
      <c r="AD127" s="864"/>
      <c r="AE127" s="865"/>
      <c r="AF127" s="866" t="s">
        <v>461</v>
      </c>
      <c r="AG127" s="864"/>
      <c r="AH127" s="864"/>
      <c r="AI127" s="864"/>
      <c r="AJ127" s="865"/>
      <c r="AK127" s="866" t="s">
        <v>445</v>
      </c>
      <c r="AL127" s="864"/>
      <c r="AM127" s="864"/>
      <c r="AN127" s="864"/>
      <c r="AO127" s="865"/>
      <c r="AP127" s="911" t="s">
        <v>186</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444</v>
      </c>
      <c r="DM127" s="901"/>
      <c r="DN127" s="901"/>
      <c r="DO127" s="901"/>
      <c r="DP127" s="901"/>
      <c r="DQ127" s="901" t="s">
        <v>444</v>
      </c>
      <c r="DR127" s="901"/>
      <c r="DS127" s="901"/>
      <c r="DT127" s="901"/>
      <c r="DU127" s="901"/>
      <c r="DV127" s="878" t="s">
        <v>444</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t="s">
        <v>444</v>
      </c>
      <c r="AB128" s="885"/>
      <c r="AC128" s="885"/>
      <c r="AD128" s="885"/>
      <c r="AE128" s="886"/>
      <c r="AF128" s="887" t="s">
        <v>461</v>
      </c>
      <c r="AG128" s="885"/>
      <c r="AH128" s="885"/>
      <c r="AI128" s="885"/>
      <c r="AJ128" s="886"/>
      <c r="AK128" s="887" t="s">
        <v>444</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445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461</v>
      </c>
      <c r="DH128" s="875"/>
      <c r="DI128" s="875"/>
      <c r="DJ128" s="875"/>
      <c r="DK128" s="875"/>
      <c r="DL128" s="875" t="s">
        <v>444</v>
      </c>
      <c r="DM128" s="875"/>
      <c r="DN128" s="875"/>
      <c r="DO128" s="875"/>
      <c r="DP128" s="875"/>
      <c r="DQ128" s="875" t="s">
        <v>445</v>
      </c>
      <c r="DR128" s="875"/>
      <c r="DS128" s="875"/>
      <c r="DT128" s="875"/>
      <c r="DU128" s="875"/>
      <c r="DV128" s="876" t="s">
        <v>444</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1693477</v>
      </c>
      <c r="AB129" s="864"/>
      <c r="AC129" s="864"/>
      <c r="AD129" s="864"/>
      <c r="AE129" s="865"/>
      <c r="AF129" s="866">
        <v>1701698</v>
      </c>
      <c r="AG129" s="864"/>
      <c r="AH129" s="864"/>
      <c r="AI129" s="864"/>
      <c r="AJ129" s="865"/>
      <c r="AK129" s="866">
        <v>1853979</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444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263725</v>
      </c>
      <c r="AB130" s="864"/>
      <c r="AC130" s="864"/>
      <c r="AD130" s="864"/>
      <c r="AE130" s="865"/>
      <c r="AF130" s="866">
        <v>253081</v>
      </c>
      <c r="AG130" s="864"/>
      <c r="AH130" s="864"/>
      <c r="AI130" s="864"/>
      <c r="AJ130" s="865"/>
      <c r="AK130" s="866">
        <v>311656</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1429752</v>
      </c>
      <c r="AB131" s="847"/>
      <c r="AC131" s="847"/>
      <c r="AD131" s="847"/>
      <c r="AE131" s="848"/>
      <c r="AF131" s="849">
        <v>1448617</v>
      </c>
      <c r="AG131" s="847"/>
      <c r="AH131" s="847"/>
      <c r="AI131" s="847"/>
      <c r="AJ131" s="848"/>
      <c r="AK131" s="849">
        <v>1542323</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444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6.142114157</v>
      </c>
      <c r="AB132" s="827"/>
      <c r="AC132" s="827"/>
      <c r="AD132" s="827"/>
      <c r="AE132" s="828"/>
      <c r="AF132" s="829">
        <v>11.72193893</v>
      </c>
      <c r="AG132" s="827"/>
      <c r="AH132" s="827"/>
      <c r="AI132" s="827"/>
      <c r="AJ132" s="828"/>
      <c r="AK132" s="829">
        <v>11.25049682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6.4</v>
      </c>
      <c r="AB133" s="806"/>
      <c r="AC133" s="806"/>
      <c r="AD133" s="806"/>
      <c r="AE133" s="807"/>
      <c r="AF133" s="805">
        <v>8</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aAsh/LAF7cTLP0mtt5/l33LMV00EAQduG3an6pGiUDsKzobmbD29yk4xE+T++O/hGLffsEE/7R5o+WUPGPSAA==" saltValue="pB0C2q/9BiP/rlHma0vh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7" zoomScaleNormal="85" zoomScaleSheetLayoutView="100" workbookViewId="0">
      <selection activeCell="AX73" sqref="AX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PVNkz617bji2kv+yXAEx3C18gUfW1onfUZy33S9PAUdPa4XipDpbIF0Anx4aSyrAIEbMVOkFd096Co7LzNvEw==" saltValue="9YJtowB+zzLHN5aUcoAI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Kx0VhRnpy5t0eat1ehde+/MgT1VEtfL58IMFayTF368dT14uMQbjXvNCxNqv+vg+duvZ9o9TOEqHEpMWp7S3g==" saltValue="ePfFQRbht6eu/VBUjCzt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497777</v>
      </c>
      <c r="AP9" s="314">
        <v>233151</v>
      </c>
      <c r="AQ9" s="315">
        <v>224098</v>
      </c>
      <c r="AR9" s="316">
        <v>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51491</v>
      </c>
      <c r="AP10" s="317">
        <v>24118</v>
      </c>
      <c r="AQ10" s="318">
        <v>32087</v>
      </c>
      <c r="AR10" s="319">
        <v>-24.8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3587</v>
      </c>
      <c r="AR11" s="319" t="s">
        <v>522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t="s">
        <v>522</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12060</v>
      </c>
      <c r="AP13" s="317">
        <v>5649</v>
      </c>
      <c r="AQ13" s="318">
        <v>11579</v>
      </c>
      <c r="AR13" s="319">
        <v>-51.2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23847</v>
      </c>
      <c r="AP14" s="317">
        <v>11170</v>
      </c>
      <c r="AQ14" s="318">
        <v>4496</v>
      </c>
      <c r="AR14" s="319">
        <v>148.4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-34070</v>
      </c>
      <c r="AP15" s="317">
        <v>-15958</v>
      </c>
      <c r="AQ15" s="318">
        <v>-17592</v>
      </c>
      <c r="AR15" s="319">
        <v>-9.3000000000000007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551105</v>
      </c>
      <c r="AP16" s="317">
        <v>258129</v>
      </c>
      <c r="AQ16" s="318">
        <v>258255</v>
      </c>
      <c r="AR16" s="319">
        <v>0</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24.36</v>
      </c>
      <c r="AP21" s="331">
        <v>22.75</v>
      </c>
      <c r="AQ21" s="332">
        <v>1.61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93.4</v>
      </c>
      <c r="AP22" s="336">
        <v>95.6</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399515</v>
      </c>
      <c r="AP32" s="345">
        <v>187126</v>
      </c>
      <c r="AQ32" s="346">
        <v>146295</v>
      </c>
      <c r="AR32" s="347">
        <v>27.9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522</v>
      </c>
      <c r="AP34" s="345" t="s">
        <v>522</v>
      </c>
      <c r="AQ34" s="346">
        <v>4</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66305</v>
      </c>
      <c r="AP35" s="345">
        <v>31056</v>
      </c>
      <c r="AQ35" s="346">
        <v>31593</v>
      </c>
      <c r="AR35" s="347">
        <v>-1.7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19291</v>
      </c>
      <c r="AP36" s="345">
        <v>9036</v>
      </c>
      <c r="AQ36" s="346">
        <v>3914</v>
      </c>
      <c r="AR36" s="347">
        <v>130.9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64</v>
      </c>
      <c r="AP37" s="345">
        <v>30</v>
      </c>
      <c r="AQ37" s="346">
        <v>1348</v>
      </c>
      <c r="AR37" s="347">
        <v>-97.8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522</v>
      </c>
      <c r="AP38" s="348" t="s">
        <v>522</v>
      </c>
      <c r="AQ38" s="349">
        <v>27</v>
      </c>
      <c r="AR38" s="337" t="s">
        <v>522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t="s">
        <v>522</v>
      </c>
      <c r="AP39" s="345" t="s">
        <v>522</v>
      </c>
      <c r="AQ39" s="346">
        <v>-7201</v>
      </c>
      <c r="AR39" s="347" t="s">
        <v>522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-311656</v>
      </c>
      <c r="AP40" s="345">
        <v>-145975</v>
      </c>
      <c r="AQ40" s="346">
        <v>-128709</v>
      </c>
      <c r="AR40" s="347">
        <v>13.4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173519</v>
      </c>
      <c r="AP41" s="345">
        <v>81274</v>
      </c>
      <c r="AQ41" s="346">
        <v>47272</v>
      </c>
      <c r="AR41" s="347">
        <v>71.900000000000006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975286</v>
      </c>
      <c r="AN51" s="367">
        <v>423669</v>
      </c>
      <c r="AO51" s="368">
        <v>98.6</v>
      </c>
      <c r="AP51" s="369">
        <v>291945</v>
      </c>
      <c r="AQ51" s="370">
        <v>4.0999999999999996</v>
      </c>
      <c r="AR51" s="371">
        <v>94.5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796214</v>
      </c>
      <c r="AN52" s="375">
        <v>345879</v>
      </c>
      <c r="AO52" s="376">
        <v>165.2</v>
      </c>
      <c r="AP52" s="377">
        <v>127651</v>
      </c>
      <c r="AQ52" s="378">
        <v>0.3</v>
      </c>
      <c r="AR52" s="379">
        <v>164.9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1081785</v>
      </c>
      <c r="AN53" s="367">
        <v>479090</v>
      </c>
      <c r="AO53" s="368">
        <v>13.1</v>
      </c>
      <c r="AP53" s="369">
        <v>291173</v>
      </c>
      <c r="AQ53" s="370">
        <v>-0.3</v>
      </c>
      <c r="AR53" s="371">
        <v>13.4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823732</v>
      </c>
      <c r="AN54" s="375">
        <v>364806</v>
      </c>
      <c r="AO54" s="376">
        <v>5.5</v>
      </c>
      <c r="AP54" s="377">
        <v>119071</v>
      </c>
      <c r="AQ54" s="378">
        <v>-6.7</v>
      </c>
      <c r="AR54" s="379">
        <v>12.2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670425</v>
      </c>
      <c r="AN55" s="367">
        <v>301857</v>
      </c>
      <c r="AO55" s="368">
        <v>-37</v>
      </c>
      <c r="AP55" s="369">
        <v>271581</v>
      </c>
      <c r="AQ55" s="370">
        <v>-6.7</v>
      </c>
      <c r="AR55" s="371">
        <v>-30.3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308364</v>
      </c>
      <c r="AN56" s="375">
        <v>138840</v>
      </c>
      <c r="AO56" s="376">
        <v>-61.9</v>
      </c>
      <c r="AP56" s="377">
        <v>117844</v>
      </c>
      <c r="AQ56" s="378">
        <v>-1</v>
      </c>
      <c r="AR56" s="379">
        <v>-60.9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953349</v>
      </c>
      <c r="AN57" s="367">
        <v>440143</v>
      </c>
      <c r="AO57" s="368">
        <v>45.8</v>
      </c>
      <c r="AP57" s="369">
        <v>268375</v>
      </c>
      <c r="AQ57" s="370">
        <v>-1.2</v>
      </c>
      <c r="AR57" s="371">
        <v>47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315279</v>
      </c>
      <c r="AN58" s="375">
        <v>145558</v>
      </c>
      <c r="AO58" s="376">
        <v>4.8</v>
      </c>
      <c r="AP58" s="377">
        <v>119602</v>
      </c>
      <c r="AQ58" s="378">
        <v>1.5</v>
      </c>
      <c r="AR58" s="379">
        <v>3.3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573618</v>
      </c>
      <c r="AN59" s="367">
        <v>268674</v>
      </c>
      <c r="AO59" s="368">
        <v>-39</v>
      </c>
      <c r="AP59" s="369">
        <v>301035</v>
      </c>
      <c r="AQ59" s="370">
        <v>12.2</v>
      </c>
      <c r="AR59" s="371">
        <v>-51.2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178102</v>
      </c>
      <c r="AN60" s="375">
        <v>83420</v>
      </c>
      <c r="AO60" s="376">
        <v>-42.7</v>
      </c>
      <c r="AP60" s="377">
        <v>154376</v>
      </c>
      <c r="AQ60" s="378">
        <v>29.1</v>
      </c>
      <c r="AR60" s="379">
        <v>-71.8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850893</v>
      </c>
      <c r="AN61" s="382">
        <v>382687</v>
      </c>
      <c r="AO61" s="383">
        <v>16.3</v>
      </c>
      <c r="AP61" s="384">
        <v>284822</v>
      </c>
      <c r="AQ61" s="385">
        <v>1.6</v>
      </c>
      <c r="AR61" s="371">
        <v>14.7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484338</v>
      </c>
      <c r="AN62" s="375">
        <v>215701</v>
      </c>
      <c r="AO62" s="376">
        <v>14.2</v>
      </c>
      <c r="AP62" s="377">
        <v>127709</v>
      </c>
      <c r="AQ62" s="378">
        <v>4.5999999999999996</v>
      </c>
      <c r="AR62" s="379">
        <v>9.6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0Y/40MtCF0l8U+agl/KQKfVJHVcrdD8YorYrI6ujwc8a8xB6fvKAmJIadwtIr32C5j2nbR0o8JgD499jIK+1g==" saltValue="wKwVX4uyP0HrPs/8p6Vr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BK85" sqref="BK85"/>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F+dXW5qCunh6yBUU2+ZPsdeEpJ4jsdAVSm+twvsoqXhlutKAkJV+tr44m5gGPZIIrWR+hyHDGkPnn9MhbUmt+w==" saltValue="MeTSGdyOnMNPwUo+Y13X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CU98" sqref="CU9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4u/IU+p5WHUmpXoJSbf00IBgcSvBvO+JUl2pVAhIZAziLvGaMPgySdosg6ExjfvDW0n/Gwi1i48PtvIMs4fqLQ==" saltValue="aBIK1DsUCX2/402WzSgC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8" t="s">
        <v>3</v>
      </c>
      <c r="D47" s="1238"/>
      <c r="E47" s="1239"/>
      <c r="F47" s="11">
        <v>73.540000000000006</v>
      </c>
      <c r="G47" s="12">
        <v>47.05</v>
      </c>
      <c r="H47" s="12">
        <v>48.33</v>
      </c>
      <c r="I47" s="12">
        <v>48.38</v>
      </c>
      <c r="J47" s="13">
        <v>50.07</v>
      </c>
    </row>
    <row r="48" spans="2:10" ht="57.75" customHeight="1">
      <c r="B48" s="14"/>
      <c r="C48" s="1240" t="s">
        <v>4</v>
      </c>
      <c r="D48" s="1240"/>
      <c r="E48" s="1241"/>
      <c r="F48" s="15">
        <v>13.82</v>
      </c>
      <c r="G48" s="16">
        <v>20.46</v>
      </c>
      <c r="H48" s="16">
        <v>16.18</v>
      </c>
      <c r="I48" s="16">
        <v>19.010000000000002</v>
      </c>
      <c r="J48" s="17">
        <v>41.57</v>
      </c>
    </row>
    <row r="49" spans="2:10" ht="57.75" customHeight="1" thickBot="1">
      <c r="B49" s="18"/>
      <c r="C49" s="1242" t="s">
        <v>5</v>
      </c>
      <c r="D49" s="1242"/>
      <c r="E49" s="1243"/>
      <c r="F49" s="19">
        <v>2.4900000000000002</v>
      </c>
      <c r="G49" s="20" t="s">
        <v>569</v>
      </c>
      <c r="H49" s="20" t="s">
        <v>570</v>
      </c>
      <c r="I49" s="20">
        <v>3.19</v>
      </c>
      <c r="J49" s="21">
        <v>29.78</v>
      </c>
    </row>
    <row r="50" spans="2:10" ht="13.5" customHeight="1"/>
  </sheetData>
  <sheetProtection algorithmName="SHA-512" hashValue="sUV5m88jEh8r1KfNy7fkCqaM5qDscjgebs+FTGLDt729lJ2Qao1i410fxlb/OeJ/OPWKt46ezk/wqdldwKaWEA==" saltValue="YxKphNiIO5k5dfrwUqOG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f-shirakawa</cp:lastModifiedBy>
  <cp:lastPrinted>2022-03-09T05:28:52Z</cp:lastPrinted>
  <dcterms:created xsi:type="dcterms:W3CDTF">2022-02-02T07:24:33Z</dcterms:created>
  <dcterms:modified xsi:type="dcterms:W3CDTF">2023-03-28T09:33:16Z</dcterms:modified>
  <cp:category/>
</cp:coreProperties>
</file>